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2"/>
  </bookViews>
  <sheets>
    <sheet name="манд" sheetId="7" r:id="rId1"/>
    <sheet name="3 СК юн" sheetId="1" r:id="rId2"/>
    <sheet name="2,4  СК дев" sheetId="2" r:id="rId3"/>
  </sheets>
  <calcPr calcId="125725"/>
</workbook>
</file>

<file path=xl/calcChain.xml><?xml version="1.0" encoding="utf-8"?>
<calcChain xmlns="http://schemas.openxmlformats.org/spreadsheetml/2006/main">
  <c r="D16" i="7"/>
  <c r="R16"/>
  <c r="Q16"/>
  <c r="P16"/>
  <c r="O16"/>
  <c r="N16"/>
  <c r="M16"/>
  <c r="L16"/>
  <c r="J16"/>
  <c r="I16"/>
  <c r="H16"/>
  <c r="G16"/>
  <c r="F16"/>
  <c r="E16"/>
  <c r="S15"/>
  <c r="S11"/>
  <c r="S13"/>
  <c r="S12"/>
  <c r="S14"/>
  <c r="S16" l="1"/>
  <c r="K17"/>
  <c r="C17"/>
</calcChain>
</file>

<file path=xl/sharedStrings.xml><?xml version="1.0" encoding="utf-8"?>
<sst xmlns="http://schemas.openxmlformats.org/spreadsheetml/2006/main" count="297" uniqueCount="183">
  <si>
    <t>Ханты-Мансийск (РОССИЯ)</t>
  </si>
  <si>
    <t>ЦЗВС им. А.В. Филипенко</t>
  </si>
  <si>
    <t>ИТОГОВЫЕ РУЗУЛЬТАТЫ</t>
  </si>
  <si>
    <t>Жюри</t>
  </si>
  <si>
    <t>Описание трассы</t>
  </si>
  <si>
    <t>Зам.главного судьи по трассам</t>
  </si>
  <si>
    <t>Общая длина</t>
  </si>
  <si>
    <t>Перепад высот (HD)</t>
  </si>
  <si>
    <t>Максимальный подъем (MC)</t>
  </si>
  <si>
    <t>Общая высота подъемов (TC)</t>
  </si>
  <si>
    <t>Трасса</t>
  </si>
  <si>
    <t>Место</t>
  </si>
  <si>
    <t>Ст. №</t>
  </si>
  <si>
    <t>Фамилия Имя</t>
  </si>
  <si>
    <t xml:space="preserve">Год </t>
  </si>
  <si>
    <t>Чистое время</t>
  </si>
  <si>
    <t>Л</t>
  </si>
  <si>
    <t>Сумма</t>
  </si>
  <si>
    <t>Время</t>
  </si>
  <si>
    <t>Отст.</t>
  </si>
  <si>
    <t>Очки</t>
  </si>
  <si>
    <t>1р</t>
  </si>
  <si>
    <t>Статистика</t>
  </si>
  <si>
    <t>Погодные условия на стадионе</t>
  </si>
  <si>
    <t>Погода</t>
  </si>
  <si>
    <t>Температура воздуха</t>
  </si>
  <si>
    <t>Влажность</t>
  </si>
  <si>
    <t>Ветер</t>
  </si>
  <si>
    <t>На старте</t>
  </si>
  <si>
    <t>На финише</t>
  </si>
  <si>
    <t>ЮВ 3 м/с</t>
  </si>
  <si>
    <t>Технический делегат</t>
  </si>
  <si>
    <t xml:space="preserve">Главный судья </t>
  </si>
  <si>
    <t>судья ВК Заикин В.А. (г. Ханты-Мансийск)</t>
  </si>
  <si>
    <t>Главный секретарь</t>
  </si>
  <si>
    <t xml:space="preserve"> судья 1К Айнулин З.С. (г. Лянтор)</t>
  </si>
  <si>
    <t>Раз ряд</t>
  </si>
  <si>
    <t>Заявлено    Финишировало    Не стартовало    Не финишировало    Дисквалифицировано    Обгон на круг</t>
  </si>
  <si>
    <t>Главный судья       Заикин В.А. (г. Ханты-Мансийск)</t>
  </si>
  <si>
    <t>КРОСС - СПРИНТ ДЕВУШКИ 2,4 КМ</t>
  </si>
  <si>
    <t>КРОСС - СПРИНТ ЮНОШИ 3 КМ</t>
  </si>
  <si>
    <t xml:space="preserve">Результаты мандатной комиссии 
</t>
  </si>
  <si>
    <t>№</t>
  </si>
  <si>
    <t>Территория</t>
  </si>
  <si>
    <t>девушки 2001-2002 г.р.</t>
  </si>
  <si>
    <t>юноши 2001-2002 г.р.</t>
  </si>
  <si>
    <t>ИТОГО</t>
  </si>
  <si>
    <t>кмс</t>
  </si>
  <si>
    <t>2р</t>
  </si>
  <si>
    <t>3р</t>
  </si>
  <si>
    <t>1юн</t>
  </si>
  <si>
    <t>2юн</t>
  </si>
  <si>
    <t>3юн</t>
  </si>
  <si>
    <t>б/р</t>
  </si>
  <si>
    <t>г. Ханты-Мансийск</t>
  </si>
  <si>
    <t>Кондинский район</t>
  </si>
  <si>
    <t>В.А. Заикин (г. Ханты-Мансийск)</t>
  </si>
  <si>
    <t>З.С. Айнулин (г. Лянтор)</t>
  </si>
  <si>
    <t>Главный судья, судья  ВК</t>
  </si>
  <si>
    <t>Главный секретарь, судья 1К</t>
  </si>
  <si>
    <t>19 августа 2015 г.</t>
  </si>
  <si>
    <t>г. Нягань ЦСП</t>
  </si>
  <si>
    <t>г. Нижневартовск, СДЮСШОР по ЗВС</t>
  </si>
  <si>
    <t>г. Нефтеюганск, СДЮСШОР по биатлону</t>
  </si>
  <si>
    <t>г. Ханты-Мансийск, СДЮСШОР</t>
  </si>
  <si>
    <t xml:space="preserve">                                     Березин В.И. (г. Ханты-Мансийск)</t>
  </si>
  <si>
    <t xml:space="preserve">              Имуков А.В. (г. Нефтеюганск)</t>
  </si>
  <si>
    <t xml:space="preserve">              Корнев И.Н. (г. Нижневартовск)</t>
  </si>
  <si>
    <t xml:space="preserve">              Лесников В.С. (г. Нягань)</t>
  </si>
  <si>
    <t>21 августа 2015 г. Начало 11:00</t>
  </si>
  <si>
    <t>21 августа 2015 г. Начало 11:25</t>
  </si>
  <si>
    <t>Ивашкова Светлана</t>
  </si>
  <si>
    <t>Гостенко Екатерина</t>
  </si>
  <si>
    <t>Смирнова Мирослава</t>
  </si>
  <si>
    <t>Выдайко Дарья</t>
  </si>
  <si>
    <t>Беляева Светлана</t>
  </si>
  <si>
    <t>Шаяхметова Карина</t>
  </si>
  <si>
    <t>ЦСП г. Нягань</t>
  </si>
  <si>
    <t>Ворошилова Дарья</t>
  </si>
  <si>
    <t>Попова Анна</t>
  </si>
  <si>
    <t>Ханова Лиана</t>
  </si>
  <si>
    <t>Валишина Алина</t>
  </si>
  <si>
    <t>Кашаед Дарья</t>
  </si>
  <si>
    <t>Мамедова Мария</t>
  </si>
  <si>
    <t>Самолова Светлана</t>
  </si>
  <si>
    <t>Селиверстова Алена</t>
  </si>
  <si>
    <t>Табаченко Ксения</t>
  </si>
  <si>
    <t>Шабинская Александра</t>
  </si>
  <si>
    <t>Яренских Кристина</t>
  </si>
  <si>
    <t>Смердева Анастасия</t>
  </si>
  <si>
    <t>Крупина Софья</t>
  </si>
  <si>
    <t>Святоха Татьяна</t>
  </si>
  <si>
    <t>Лукьянов Илья</t>
  </si>
  <si>
    <t>Хафизов Марсель</t>
  </si>
  <si>
    <t>Живодеров Константин</t>
  </si>
  <si>
    <t>Айкашев Никита</t>
  </si>
  <si>
    <t>Беляшин Ярослав</t>
  </si>
  <si>
    <t>Гиниятуллин Ильгиз</t>
  </si>
  <si>
    <t>Гончаров Иван</t>
  </si>
  <si>
    <t>Кискин Данил</t>
  </si>
  <si>
    <t>Кичеров Сергей</t>
  </si>
  <si>
    <t>Крутов Андрей</t>
  </si>
  <si>
    <t>Лукманов Тимур</t>
  </si>
  <si>
    <t>Попов Евгений</t>
  </si>
  <si>
    <t>Русанов Александр</t>
  </si>
  <si>
    <t>Свитенко Андрей</t>
  </si>
  <si>
    <t>Толстиков Даниил</t>
  </si>
  <si>
    <t>Шмаков Андрей</t>
  </si>
  <si>
    <t>Николаев Вениамин</t>
  </si>
  <si>
    <t>Шевченко Данил</t>
  </si>
  <si>
    <t xml:space="preserve">                      СДЮШСОР по биатлону г. Нефтеюганск               </t>
  </si>
  <si>
    <t xml:space="preserve"> СДЮШСОР г. Ханты-Мансийск                        </t>
  </si>
  <si>
    <t>не старт</t>
  </si>
  <si>
    <t>+00:00:16,4</t>
  </si>
  <si>
    <t>+00:01:04,3</t>
  </si>
  <si>
    <t>+00:01:23,7</t>
  </si>
  <si>
    <t>+00:01:32,1</t>
  </si>
  <si>
    <t>+00:01:59,2</t>
  </si>
  <si>
    <t>+00:02:15,5</t>
  </si>
  <si>
    <t>+00:02:25,6</t>
  </si>
  <si>
    <t>+00:02:31,0</t>
  </si>
  <si>
    <t>+00:02:52,6</t>
  </si>
  <si>
    <t>+00:03:51,0</t>
  </si>
  <si>
    <t>+00:04:14,1</t>
  </si>
  <si>
    <t>+00:04:35,6</t>
  </si>
  <si>
    <t>+00:05:21,5</t>
  </si>
  <si>
    <t>+00:05:43,2</t>
  </si>
  <si>
    <t>+00:06:00,4</t>
  </si>
  <si>
    <t>+00:00:31,2</t>
  </si>
  <si>
    <t>+00:00:35,5</t>
  </si>
  <si>
    <t>+00:00:50,4</t>
  </si>
  <si>
    <t>+00:01:01,8</t>
  </si>
  <si>
    <t>+00:01:12,0</t>
  </si>
  <si>
    <t>+00:01:16,4</t>
  </si>
  <si>
    <t>+00:01:21,4</t>
  </si>
  <si>
    <t>+00:01:23,9</t>
  </si>
  <si>
    <t>+00:01:27,8</t>
  </si>
  <si>
    <t>+00:01:29,9</t>
  </si>
  <si>
    <t>+00:01:31,6</t>
  </si>
  <si>
    <t>+00:01:41,2</t>
  </si>
  <si>
    <t>+00:02:14,6</t>
  </si>
  <si>
    <t>+00:02:16,4</t>
  </si>
  <si>
    <t>+00:02:27,4</t>
  </si>
  <si>
    <t>+00:02:42,7</t>
  </si>
  <si>
    <t>+00:02:53,1</t>
  </si>
  <si>
    <t>+00:03:01,6</t>
  </si>
  <si>
    <t>+00:06:12,6</t>
  </si>
  <si>
    <t>+00:06:17,1</t>
  </si>
  <si>
    <t>16                           2</t>
  </si>
  <si>
    <t>Пасмурно</t>
  </si>
  <si>
    <t>12 С</t>
  </si>
  <si>
    <t>Решение жюри</t>
  </si>
  <si>
    <t xml:space="preserve">ст № 3 добавлено 2 мин согласно п.12.4.5.А </t>
  </si>
  <si>
    <t>18 м</t>
  </si>
  <si>
    <t>14 м</t>
  </si>
  <si>
    <t>21 м</t>
  </si>
  <si>
    <t>17 м</t>
  </si>
  <si>
    <t>20 м</t>
  </si>
  <si>
    <t>Панасенко Анжела</t>
  </si>
  <si>
    <t xml:space="preserve"> СДЮСШОР г. Ханты-Мансийск                        </t>
  </si>
  <si>
    <t xml:space="preserve">СДЮСШОР г. Ханты-Мансийск                        </t>
  </si>
  <si>
    <t>СДЮСШОР по биатлону г. Нефтеюганск</t>
  </si>
  <si>
    <t xml:space="preserve">                          СДЮСШОР г. Ханты-Мансийск                        </t>
  </si>
  <si>
    <t xml:space="preserve">                             СДЮСШОР г. Ханты-Мансийск                        </t>
  </si>
  <si>
    <t xml:space="preserve">                           СДЮСШОР г. Ханты-Мансийск                        </t>
  </si>
  <si>
    <t xml:space="preserve">                          СДЮСШОР по биатлону г. Нефтеюганск               </t>
  </si>
  <si>
    <t xml:space="preserve">                                     СДЮСШОР по биатлону г. Нефтеюганск               </t>
  </si>
  <si>
    <t xml:space="preserve">                                                                                                                                                         СДЮСШОР г. Ханты-Мансийск</t>
  </si>
  <si>
    <t xml:space="preserve">                                      СДЮСШОР по ЗВС г. Нижневартовск                   </t>
  </si>
  <si>
    <t xml:space="preserve">                 СДЮСШОР г. Ханты-Мансийск                        </t>
  </si>
  <si>
    <t xml:space="preserve">                СДЮСШОР г. Ханты-Мансийск                        </t>
  </si>
  <si>
    <t xml:space="preserve">                      СДЮСШОР г. Ханты-Мансийск                        </t>
  </si>
  <si>
    <t xml:space="preserve">                             СДЮШОР по биатлону г. Нефтеюганск               </t>
  </si>
  <si>
    <t xml:space="preserve">                            СДЮШОР Кондинский район</t>
  </si>
  <si>
    <t xml:space="preserve">                             СДЮШОР по ЗВС г. Нижневартовск                   </t>
  </si>
  <si>
    <t xml:space="preserve">                                  СДЮШОР по ЗВС г. Нижневартовск                   </t>
  </si>
  <si>
    <t xml:space="preserve">                              СДЮШОР по ЗВС г. Нижневартовск                   </t>
  </si>
  <si>
    <t xml:space="preserve">                         СДЮШОР Кондинский район                                  </t>
  </si>
  <si>
    <t xml:space="preserve">                          СДЮШОР по ЗВС г. Нижневартовск                   </t>
  </si>
  <si>
    <t xml:space="preserve">                                    СДЮШОР по ЗВС г. Нижневартовск                   </t>
  </si>
  <si>
    <t xml:space="preserve">СДЮШОР по ЗВС г. Нижневартовск                   </t>
  </si>
  <si>
    <t xml:space="preserve"> СДЮШОР Кондинский район                                  </t>
  </si>
  <si>
    <t>СДЮШОР по ЗВС г. Нижневартовск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</si>
</sst>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.5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distributed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5" fillId="0" borderId="0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/>
    </xf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/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/>
    <xf numFmtId="0" fontId="8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14" fillId="0" borderId="1" xfId="0" applyFont="1" applyBorder="1"/>
    <xf numFmtId="0" fontId="15" fillId="0" borderId="0" xfId="0" applyFont="1" applyAlignment="1"/>
    <xf numFmtId="0" fontId="15" fillId="0" borderId="1" xfId="0" applyFont="1" applyBorder="1"/>
    <xf numFmtId="0" fontId="15" fillId="0" borderId="0" xfId="0" applyFont="1"/>
    <xf numFmtId="0" fontId="0" fillId="0" borderId="0" xfId="0" applyAlignment="1">
      <alignment horizontal="center"/>
    </xf>
    <xf numFmtId="0" fontId="16" fillId="0" borderId="0" xfId="0" applyFont="1"/>
    <xf numFmtId="0" fontId="0" fillId="0" borderId="4" xfId="0" applyBorder="1" applyAlignment="1"/>
    <xf numFmtId="0" fontId="0" fillId="0" borderId="3" xfId="0" applyBorder="1" applyAlignment="1"/>
    <xf numFmtId="47" fontId="13" fillId="0" borderId="1" xfId="0" applyNumberFormat="1" applyFont="1" applyBorder="1"/>
    <xf numFmtId="0" fontId="3" fillId="0" borderId="0" xfId="0" applyFont="1" applyAlignment="1">
      <alignment horizontal="center"/>
    </xf>
    <xf numFmtId="0" fontId="13" fillId="0" borderId="0" xfId="0" applyFont="1"/>
    <xf numFmtId="47" fontId="13" fillId="0" borderId="0" xfId="0" applyNumberFormat="1" applyFont="1" applyBorder="1"/>
    <xf numFmtId="0" fontId="13" fillId="0" borderId="0" xfId="0" applyFont="1" applyBorder="1"/>
    <xf numFmtId="47" fontId="0" fillId="0" borderId="0" xfId="0" applyNumberFormat="1" applyBorder="1"/>
    <xf numFmtId="0" fontId="13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distributed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47" fontId="15" fillId="0" borderId="1" xfId="0" applyNumberFormat="1" applyFont="1" applyBorder="1"/>
    <xf numFmtId="0" fontId="15" fillId="0" borderId="6" xfId="0" applyFont="1" applyBorder="1"/>
    <xf numFmtId="0" fontId="0" fillId="0" borderId="2" xfId="0" applyBorder="1"/>
    <xf numFmtId="0" fontId="0" fillId="0" borderId="0" xfId="0" applyBorder="1" applyAlignment="1"/>
    <xf numFmtId="0" fontId="0" fillId="0" borderId="0" xfId="0" applyAlignment="1">
      <alignment horizontal="left"/>
    </xf>
    <xf numFmtId="0" fontId="15" fillId="0" borderId="2" xfId="0" applyFont="1" applyBorder="1" applyAlignment="1"/>
    <xf numFmtId="0" fontId="0" fillId="0" borderId="1" xfId="0" applyFont="1" applyBorder="1"/>
    <xf numFmtId="0" fontId="16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Border="1"/>
    <xf numFmtId="0" fontId="16" fillId="0" borderId="4" xfId="0" applyFont="1" applyBorder="1" applyAlignment="1">
      <alignment horizontal="center"/>
    </xf>
    <xf numFmtId="47" fontId="13" fillId="0" borderId="3" xfId="0" applyNumberFormat="1" applyFont="1" applyBorder="1" applyAlignment="1">
      <alignment horizontal="center"/>
    </xf>
    <xf numFmtId="47" fontId="13" fillId="0" borderId="8" xfId="0" applyNumberFormat="1" applyFont="1" applyBorder="1" applyAlignment="1">
      <alignment horizontal="center"/>
    </xf>
    <xf numFmtId="47" fontId="13" fillId="0" borderId="1" xfId="0" applyNumberFormat="1" applyFont="1" applyBorder="1" applyAlignment="1">
      <alignment horizontal="center"/>
    </xf>
    <xf numFmtId="47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4" xfId="0" applyFont="1" applyBorder="1" applyAlignment="1"/>
    <xf numFmtId="0" fontId="16" fillId="0" borderId="2" xfId="0" applyFont="1" applyBorder="1" applyAlignment="1">
      <alignment horizontal="center"/>
    </xf>
    <xf numFmtId="0" fontId="0" fillId="0" borderId="3" xfId="0" applyBorder="1"/>
    <xf numFmtId="0" fontId="3" fillId="0" borderId="13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19050</xdr:colOff>
      <xdr:row>3</xdr:row>
      <xdr:rowOff>257175</xdr:rowOff>
    </xdr:to>
    <xdr:pic>
      <xdr:nvPicPr>
        <xdr:cNvPr id="2" name="Рисунок 1" descr="верх новый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305800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73</xdr:row>
      <xdr:rowOff>180976</xdr:rowOff>
    </xdr:from>
    <xdr:to>
      <xdr:col>11</xdr:col>
      <xdr:colOff>284685</xdr:colOff>
      <xdr:row>77</xdr:row>
      <xdr:rowOff>180976</xdr:rowOff>
    </xdr:to>
    <xdr:pic>
      <xdr:nvPicPr>
        <xdr:cNvPr id="3" name="Рисунок 2" descr="низ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9391651"/>
          <a:ext cx="57531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438678</xdr:colOff>
      <xdr:row>4</xdr:row>
      <xdr:rowOff>66675</xdr:rowOff>
    </xdr:to>
    <xdr:pic>
      <xdr:nvPicPr>
        <xdr:cNvPr id="5" name="Рисунок 4" descr="верх новый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5934075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78</xdr:row>
      <xdr:rowOff>1</xdr:rowOff>
    </xdr:from>
    <xdr:to>
      <xdr:col>11</xdr:col>
      <xdr:colOff>321901</xdr:colOff>
      <xdr:row>82</xdr:row>
      <xdr:rowOff>19050</xdr:rowOff>
    </xdr:to>
    <xdr:pic>
      <xdr:nvPicPr>
        <xdr:cNvPr id="3" name="Рисунок 2" descr="низ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9401176"/>
          <a:ext cx="5772150" cy="7810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95435</xdr:colOff>
      <xdr:row>4</xdr:row>
      <xdr:rowOff>85725</xdr:rowOff>
    </xdr:to>
    <xdr:pic>
      <xdr:nvPicPr>
        <xdr:cNvPr id="4" name="Рисунок 3" descr="верх новый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59912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"/>
  <sheetViews>
    <sheetView workbookViewId="0">
      <selection activeCell="T11" sqref="T11"/>
    </sheetView>
  </sheetViews>
  <sheetFormatPr defaultRowHeight="15"/>
  <cols>
    <col min="1" max="1" width="4.42578125" customWidth="1"/>
    <col min="2" max="2" width="36.140625" customWidth="1"/>
    <col min="3" max="3" width="4.7109375" customWidth="1"/>
    <col min="4" max="18" width="4.7109375" style="49" customWidth="1"/>
    <col min="19" max="19" width="8.28515625" bestFit="1" customWidth="1"/>
    <col min="257" max="257" width="4.42578125" customWidth="1"/>
    <col min="258" max="258" width="25.5703125" customWidth="1"/>
    <col min="259" max="274" width="4.7109375" customWidth="1"/>
    <col min="275" max="275" width="8.28515625" bestFit="1" customWidth="1"/>
    <col min="513" max="513" width="4.42578125" customWidth="1"/>
    <col min="514" max="514" width="25.5703125" customWidth="1"/>
    <col min="515" max="530" width="4.7109375" customWidth="1"/>
    <col min="531" max="531" width="8.28515625" bestFit="1" customWidth="1"/>
    <col min="769" max="769" width="4.42578125" customWidth="1"/>
    <col min="770" max="770" width="25.5703125" customWidth="1"/>
    <col min="771" max="786" width="4.7109375" customWidth="1"/>
    <col min="787" max="787" width="8.28515625" bestFit="1" customWidth="1"/>
    <col min="1025" max="1025" width="4.42578125" customWidth="1"/>
    <col min="1026" max="1026" width="25.5703125" customWidth="1"/>
    <col min="1027" max="1042" width="4.7109375" customWidth="1"/>
    <col min="1043" max="1043" width="8.28515625" bestFit="1" customWidth="1"/>
    <col min="1281" max="1281" width="4.42578125" customWidth="1"/>
    <col min="1282" max="1282" width="25.5703125" customWidth="1"/>
    <col min="1283" max="1298" width="4.7109375" customWidth="1"/>
    <col min="1299" max="1299" width="8.28515625" bestFit="1" customWidth="1"/>
    <col min="1537" max="1537" width="4.42578125" customWidth="1"/>
    <col min="1538" max="1538" width="25.5703125" customWidth="1"/>
    <col min="1539" max="1554" width="4.7109375" customWidth="1"/>
    <col min="1555" max="1555" width="8.28515625" bestFit="1" customWidth="1"/>
    <col min="1793" max="1793" width="4.42578125" customWidth="1"/>
    <col min="1794" max="1794" width="25.5703125" customWidth="1"/>
    <col min="1795" max="1810" width="4.7109375" customWidth="1"/>
    <col min="1811" max="1811" width="8.28515625" bestFit="1" customWidth="1"/>
    <col min="2049" max="2049" width="4.42578125" customWidth="1"/>
    <col min="2050" max="2050" width="25.5703125" customWidth="1"/>
    <col min="2051" max="2066" width="4.7109375" customWidth="1"/>
    <col min="2067" max="2067" width="8.28515625" bestFit="1" customWidth="1"/>
    <col min="2305" max="2305" width="4.42578125" customWidth="1"/>
    <col min="2306" max="2306" width="25.5703125" customWidth="1"/>
    <col min="2307" max="2322" width="4.7109375" customWidth="1"/>
    <col min="2323" max="2323" width="8.28515625" bestFit="1" customWidth="1"/>
    <col min="2561" max="2561" width="4.42578125" customWidth="1"/>
    <col min="2562" max="2562" width="25.5703125" customWidth="1"/>
    <col min="2563" max="2578" width="4.7109375" customWidth="1"/>
    <col min="2579" max="2579" width="8.28515625" bestFit="1" customWidth="1"/>
    <col min="2817" max="2817" width="4.42578125" customWidth="1"/>
    <col min="2818" max="2818" width="25.5703125" customWidth="1"/>
    <col min="2819" max="2834" width="4.7109375" customWidth="1"/>
    <col min="2835" max="2835" width="8.28515625" bestFit="1" customWidth="1"/>
    <col min="3073" max="3073" width="4.42578125" customWidth="1"/>
    <col min="3074" max="3074" width="25.5703125" customWidth="1"/>
    <col min="3075" max="3090" width="4.7109375" customWidth="1"/>
    <col min="3091" max="3091" width="8.28515625" bestFit="1" customWidth="1"/>
    <col min="3329" max="3329" width="4.42578125" customWidth="1"/>
    <col min="3330" max="3330" width="25.5703125" customWidth="1"/>
    <col min="3331" max="3346" width="4.7109375" customWidth="1"/>
    <col min="3347" max="3347" width="8.28515625" bestFit="1" customWidth="1"/>
    <col min="3585" max="3585" width="4.42578125" customWidth="1"/>
    <col min="3586" max="3586" width="25.5703125" customWidth="1"/>
    <col min="3587" max="3602" width="4.7109375" customWidth="1"/>
    <col min="3603" max="3603" width="8.28515625" bestFit="1" customWidth="1"/>
    <col min="3841" max="3841" width="4.42578125" customWidth="1"/>
    <col min="3842" max="3842" width="25.5703125" customWidth="1"/>
    <col min="3843" max="3858" width="4.7109375" customWidth="1"/>
    <col min="3859" max="3859" width="8.28515625" bestFit="1" customWidth="1"/>
    <col min="4097" max="4097" width="4.42578125" customWidth="1"/>
    <col min="4098" max="4098" width="25.5703125" customWidth="1"/>
    <col min="4099" max="4114" width="4.7109375" customWidth="1"/>
    <col min="4115" max="4115" width="8.28515625" bestFit="1" customWidth="1"/>
    <col min="4353" max="4353" width="4.42578125" customWidth="1"/>
    <col min="4354" max="4354" width="25.5703125" customWidth="1"/>
    <col min="4355" max="4370" width="4.7109375" customWidth="1"/>
    <col min="4371" max="4371" width="8.28515625" bestFit="1" customWidth="1"/>
    <col min="4609" max="4609" width="4.42578125" customWidth="1"/>
    <col min="4610" max="4610" width="25.5703125" customWidth="1"/>
    <col min="4611" max="4626" width="4.7109375" customWidth="1"/>
    <col min="4627" max="4627" width="8.28515625" bestFit="1" customWidth="1"/>
    <col min="4865" max="4865" width="4.42578125" customWidth="1"/>
    <col min="4866" max="4866" width="25.5703125" customWidth="1"/>
    <col min="4867" max="4882" width="4.7109375" customWidth="1"/>
    <col min="4883" max="4883" width="8.28515625" bestFit="1" customWidth="1"/>
    <col min="5121" max="5121" width="4.42578125" customWidth="1"/>
    <col min="5122" max="5122" width="25.5703125" customWidth="1"/>
    <col min="5123" max="5138" width="4.7109375" customWidth="1"/>
    <col min="5139" max="5139" width="8.28515625" bestFit="1" customWidth="1"/>
    <col min="5377" max="5377" width="4.42578125" customWidth="1"/>
    <col min="5378" max="5378" width="25.5703125" customWidth="1"/>
    <col min="5379" max="5394" width="4.7109375" customWidth="1"/>
    <col min="5395" max="5395" width="8.28515625" bestFit="1" customWidth="1"/>
    <col min="5633" max="5633" width="4.42578125" customWidth="1"/>
    <col min="5634" max="5634" width="25.5703125" customWidth="1"/>
    <col min="5635" max="5650" width="4.7109375" customWidth="1"/>
    <col min="5651" max="5651" width="8.28515625" bestFit="1" customWidth="1"/>
    <col min="5889" max="5889" width="4.42578125" customWidth="1"/>
    <col min="5890" max="5890" width="25.5703125" customWidth="1"/>
    <col min="5891" max="5906" width="4.7109375" customWidth="1"/>
    <col min="5907" max="5907" width="8.28515625" bestFit="1" customWidth="1"/>
    <col min="6145" max="6145" width="4.42578125" customWidth="1"/>
    <col min="6146" max="6146" width="25.5703125" customWidth="1"/>
    <col min="6147" max="6162" width="4.7109375" customWidth="1"/>
    <col min="6163" max="6163" width="8.28515625" bestFit="1" customWidth="1"/>
    <col min="6401" max="6401" width="4.42578125" customWidth="1"/>
    <col min="6402" max="6402" width="25.5703125" customWidth="1"/>
    <col min="6403" max="6418" width="4.7109375" customWidth="1"/>
    <col min="6419" max="6419" width="8.28515625" bestFit="1" customWidth="1"/>
    <col min="6657" max="6657" width="4.42578125" customWidth="1"/>
    <col min="6658" max="6658" width="25.5703125" customWidth="1"/>
    <col min="6659" max="6674" width="4.7109375" customWidth="1"/>
    <col min="6675" max="6675" width="8.28515625" bestFit="1" customWidth="1"/>
    <col min="6913" max="6913" width="4.42578125" customWidth="1"/>
    <col min="6914" max="6914" width="25.5703125" customWidth="1"/>
    <col min="6915" max="6930" width="4.7109375" customWidth="1"/>
    <col min="6931" max="6931" width="8.28515625" bestFit="1" customWidth="1"/>
    <col min="7169" max="7169" width="4.42578125" customWidth="1"/>
    <col min="7170" max="7170" width="25.5703125" customWidth="1"/>
    <col min="7171" max="7186" width="4.7109375" customWidth="1"/>
    <col min="7187" max="7187" width="8.28515625" bestFit="1" customWidth="1"/>
    <col min="7425" max="7425" width="4.42578125" customWidth="1"/>
    <col min="7426" max="7426" width="25.5703125" customWidth="1"/>
    <col min="7427" max="7442" width="4.7109375" customWidth="1"/>
    <col min="7443" max="7443" width="8.28515625" bestFit="1" customWidth="1"/>
    <col min="7681" max="7681" width="4.42578125" customWidth="1"/>
    <col min="7682" max="7682" width="25.5703125" customWidth="1"/>
    <col min="7683" max="7698" width="4.7109375" customWidth="1"/>
    <col min="7699" max="7699" width="8.28515625" bestFit="1" customWidth="1"/>
    <col min="7937" max="7937" width="4.42578125" customWidth="1"/>
    <col min="7938" max="7938" width="25.5703125" customWidth="1"/>
    <col min="7939" max="7954" width="4.7109375" customWidth="1"/>
    <col min="7955" max="7955" width="8.28515625" bestFit="1" customWidth="1"/>
    <col min="8193" max="8193" width="4.42578125" customWidth="1"/>
    <col min="8194" max="8194" width="25.5703125" customWidth="1"/>
    <col min="8195" max="8210" width="4.7109375" customWidth="1"/>
    <col min="8211" max="8211" width="8.28515625" bestFit="1" customWidth="1"/>
    <col min="8449" max="8449" width="4.42578125" customWidth="1"/>
    <col min="8450" max="8450" width="25.5703125" customWidth="1"/>
    <col min="8451" max="8466" width="4.7109375" customWidth="1"/>
    <col min="8467" max="8467" width="8.28515625" bestFit="1" customWidth="1"/>
    <col min="8705" max="8705" width="4.42578125" customWidth="1"/>
    <col min="8706" max="8706" width="25.5703125" customWidth="1"/>
    <col min="8707" max="8722" width="4.7109375" customWidth="1"/>
    <col min="8723" max="8723" width="8.28515625" bestFit="1" customWidth="1"/>
    <col min="8961" max="8961" width="4.42578125" customWidth="1"/>
    <col min="8962" max="8962" width="25.5703125" customWidth="1"/>
    <col min="8963" max="8978" width="4.7109375" customWidth="1"/>
    <col min="8979" max="8979" width="8.28515625" bestFit="1" customWidth="1"/>
    <col min="9217" max="9217" width="4.42578125" customWidth="1"/>
    <col min="9218" max="9218" width="25.5703125" customWidth="1"/>
    <col min="9219" max="9234" width="4.7109375" customWidth="1"/>
    <col min="9235" max="9235" width="8.28515625" bestFit="1" customWidth="1"/>
    <col min="9473" max="9473" width="4.42578125" customWidth="1"/>
    <col min="9474" max="9474" width="25.5703125" customWidth="1"/>
    <col min="9475" max="9490" width="4.7109375" customWidth="1"/>
    <col min="9491" max="9491" width="8.28515625" bestFit="1" customWidth="1"/>
    <col min="9729" max="9729" width="4.42578125" customWidth="1"/>
    <col min="9730" max="9730" width="25.5703125" customWidth="1"/>
    <col min="9731" max="9746" width="4.7109375" customWidth="1"/>
    <col min="9747" max="9747" width="8.28515625" bestFit="1" customWidth="1"/>
    <col min="9985" max="9985" width="4.42578125" customWidth="1"/>
    <col min="9986" max="9986" width="25.5703125" customWidth="1"/>
    <col min="9987" max="10002" width="4.7109375" customWidth="1"/>
    <col min="10003" max="10003" width="8.28515625" bestFit="1" customWidth="1"/>
    <col min="10241" max="10241" width="4.42578125" customWidth="1"/>
    <col min="10242" max="10242" width="25.5703125" customWidth="1"/>
    <col min="10243" max="10258" width="4.7109375" customWidth="1"/>
    <col min="10259" max="10259" width="8.28515625" bestFit="1" customWidth="1"/>
    <col min="10497" max="10497" width="4.42578125" customWidth="1"/>
    <col min="10498" max="10498" width="25.5703125" customWidth="1"/>
    <col min="10499" max="10514" width="4.7109375" customWidth="1"/>
    <col min="10515" max="10515" width="8.28515625" bestFit="1" customWidth="1"/>
    <col min="10753" max="10753" width="4.42578125" customWidth="1"/>
    <col min="10754" max="10754" width="25.5703125" customWidth="1"/>
    <col min="10755" max="10770" width="4.7109375" customWidth="1"/>
    <col min="10771" max="10771" width="8.28515625" bestFit="1" customWidth="1"/>
    <col min="11009" max="11009" width="4.42578125" customWidth="1"/>
    <col min="11010" max="11010" width="25.5703125" customWidth="1"/>
    <col min="11011" max="11026" width="4.7109375" customWidth="1"/>
    <col min="11027" max="11027" width="8.28515625" bestFit="1" customWidth="1"/>
    <col min="11265" max="11265" width="4.42578125" customWidth="1"/>
    <col min="11266" max="11266" width="25.5703125" customWidth="1"/>
    <col min="11267" max="11282" width="4.7109375" customWidth="1"/>
    <col min="11283" max="11283" width="8.28515625" bestFit="1" customWidth="1"/>
    <col min="11521" max="11521" width="4.42578125" customWidth="1"/>
    <col min="11522" max="11522" width="25.5703125" customWidth="1"/>
    <col min="11523" max="11538" width="4.7109375" customWidth="1"/>
    <col min="11539" max="11539" width="8.28515625" bestFit="1" customWidth="1"/>
    <col min="11777" max="11777" width="4.42578125" customWidth="1"/>
    <col min="11778" max="11778" width="25.5703125" customWidth="1"/>
    <col min="11779" max="11794" width="4.7109375" customWidth="1"/>
    <col min="11795" max="11795" width="8.28515625" bestFit="1" customWidth="1"/>
    <col min="12033" max="12033" width="4.42578125" customWidth="1"/>
    <col min="12034" max="12034" width="25.5703125" customWidth="1"/>
    <col min="12035" max="12050" width="4.7109375" customWidth="1"/>
    <col min="12051" max="12051" width="8.28515625" bestFit="1" customWidth="1"/>
    <col min="12289" max="12289" width="4.42578125" customWidth="1"/>
    <col min="12290" max="12290" width="25.5703125" customWidth="1"/>
    <col min="12291" max="12306" width="4.7109375" customWidth="1"/>
    <col min="12307" max="12307" width="8.28515625" bestFit="1" customWidth="1"/>
    <col min="12545" max="12545" width="4.42578125" customWidth="1"/>
    <col min="12546" max="12546" width="25.5703125" customWidth="1"/>
    <col min="12547" max="12562" width="4.7109375" customWidth="1"/>
    <col min="12563" max="12563" width="8.28515625" bestFit="1" customWidth="1"/>
    <col min="12801" max="12801" width="4.42578125" customWidth="1"/>
    <col min="12802" max="12802" width="25.5703125" customWidth="1"/>
    <col min="12803" max="12818" width="4.7109375" customWidth="1"/>
    <col min="12819" max="12819" width="8.28515625" bestFit="1" customWidth="1"/>
    <col min="13057" max="13057" width="4.42578125" customWidth="1"/>
    <col min="13058" max="13058" width="25.5703125" customWidth="1"/>
    <col min="13059" max="13074" width="4.7109375" customWidth="1"/>
    <col min="13075" max="13075" width="8.28515625" bestFit="1" customWidth="1"/>
    <col min="13313" max="13313" width="4.42578125" customWidth="1"/>
    <col min="13314" max="13314" width="25.5703125" customWidth="1"/>
    <col min="13315" max="13330" width="4.7109375" customWidth="1"/>
    <col min="13331" max="13331" width="8.28515625" bestFit="1" customWidth="1"/>
    <col min="13569" max="13569" width="4.42578125" customWidth="1"/>
    <col min="13570" max="13570" width="25.5703125" customWidth="1"/>
    <col min="13571" max="13586" width="4.7109375" customWidth="1"/>
    <col min="13587" max="13587" width="8.28515625" bestFit="1" customWidth="1"/>
    <col min="13825" max="13825" width="4.42578125" customWidth="1"/>
    <col min="13826" max="13826" width="25.5703125" customWidth="1"/>
    <col min="13827" max="13842" width="4.7109375" customWidth="1"/>
    <col min="13843" max="13843" width="8.28515625" bestFit="1" customWidth="1"/>
    <col min="14081" max="14081" width="4.42578125" customWidth="1"/>
    <col min="14082" max="14082" width="25.5703125" customWidth="1"/>
    <col min="14083" max="14098" width="4.7109375" customWidth="1"/>
    <col min="14099" max="14099" width="8.28515625" bestFit="1" customWidth="1"/>
    <col min="14337" max="14337" width="4.42578125" customWidth="1"/>
    <col min="14338" max="14338" width="25.5703125" customWidth="1"/>
    <col min="14339" max="14354" width="4.7109375" customWidth="1"/>
    <col min="14355" max="14355" width="8.28515625" bestFit="1" customWidth="1"/>
    <col min="14593" max="14593" width="4.42578125" customWidth="1"/>
    <col min="14594" max="14594" width="25.5703125" customWidth="1"/>
    <col min="14595" max="14610" width="4.7109375" customWidth="1"/>
    <col min="14611" max="14611" width="8.28515625" bestFit="1" customWidth="1"/>
    <col min="14849" max="14849" width="4.42578125" customWidth="1"/>
    <col min="14850" max="14850" width="25.5703125" customWidth="1"/>
    <col min="14851" max="14866" width="4.7109375" customWidth="1"/>
    <col min="14867" max="14867" width="8.28515625" bestFit="1" customWidth="1"/>
    <col min="15105" max="15105" width="4.42578125" customWidth="1"/>
    <col min="15106" max="15106" width="25.5703125" customWidth="1"/>
    <col min="15107" max="15122" width="4.7109375" customWidth="1"/>
    <col min="15123" max="15123" width="8.28515625" bestFit="1" customWidth="1"/>
    <col min="15361" max="15361" width="4.42578125" customWidth="1"/>
    <col min="15362" max="15362" width="25.5703125" customWidth="1"/>
    <col min="15363" max="15378" width="4.7109375" customWidth="1"/>
    <col min="15379" max="15379" width="8.28515625" bestFit="1" customWidth="1"/>
    <col min="15617" max="15617" width="4.42578125" customWidth="1"/>
    <col min="15618" max="15618" width="25.5703125" customWidth="1"/>
    <col min="15619" max="15634" width="4.7109375" customWidth="1"/>
    <col min="15635" max="15635" width="8.28515625" bestFit="1" customWidth="1"/>
    <col min="15873" max="15873" width="4.42578125" customWidth="1"/>
    <col min="15874" max="15874" width="25.5703125" customWidth="1"/>
    <col min="15875" max="15890" width="4.7109375" customWidth="1"/>
    <col min="15891" max="15891" width="8.28515625" bestFit="1" customWidth="1"/>
    <col min="16129" max="16129" width="4.42578125" customWidth="1"/>
    <col min="16130" max="16130" width="25.5703125" customWidth="1"/>
    <col min="16131" max="16146" width="4.7109375" customWidth="1"/>
    <col min="16147" max="16147" width="8.28515625" bestFit="1" customWidth="1"/>
  </cols>
  <sheetData>
    <row r="1" spans="1:22" ht="26.25" customHeight="1"/>
    <row r="2" spans="1:22" ht="26.25" customHeight="1"/>
    <row r="3" spans="1:22" ht="26.25" customHeight="1"/>
    <row r="4" spans="1:22" ht="26.25" customHeight="1"/>
    <row r="6" spans="1:22" ht="22.5">
      <c r="A6" s="116" t="s">
        <v>41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22" s="52" customFormat="1" ht="18" customHeight="1">
      <c r="A7" s="51"/>
      <c r="B7" s="51" t="s">
        <v>54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 t="s">
        <v>60</v>
      </c>
      <c r="P7" s="51"/>
      <c r="Q7" s="51"/>
      <c r="R7" s="51"/>
      <c r="S7" s="51"/>
    </row>
    <row r="8" spans="1:22" ht="9" customHeight="1" thickBo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V8" s="51"/>
    </row>
    <row r="9" spans="1:22" ht="15.75" thickBot="1">
      <c r="A9" s="117" t="s">
        <v>42</v>
      </c>
      <c r="B9" s="119" t="s">
        <v>43</v>
      </c>
      <c r="C9" s="119" t="s">
        <v>44</v>
      </c>
      <c r="D9" s="121"/>
      <c r="E9" s="121"/>
      <c r="F9" s="121"/>
      <c r="G9" s="121"/>
      <c r="H9" s="121"/>
      <c r="I9" s="121"/>
      <c r="J9" s="122"/>
      <c r="K9" s="119" t="s">
        <v>45</v>
      </c>
      <c r="L9" s="121"/>
      <c r="M9" s="121"/>
      <c r="N9" s="121"/>
      <c r="O9" s="121"/>
      <c r="P9" s="121"/>
      <c r="Q9" s="121"/>
      <c r="R9" s="122"/>
      <c r="S9" s="122" t="s">
        <v>46</v>
      </c>
    </row>
    <row r="10" spans="1:22" ht="15.75" thickBot="1">
      <c r="A10" s="118"/>
      <c r="B10" s="120"/>
      <c r="C10" s="17" t="s">
        <v>47</v>
      </c>
      <c r="D10" s="18" t="s">
        <v>21</v>
      </c>
      <c r="E10" s="18" t="s">
        <v>48</v>
      </c>
      <c r="F10" s="18" t="s">
        <v>49</v>
      </c>
      <c r="G10" s="18" t="s">
        <v>50</v>
      </c>
      <c r="H10" s="18" t="s">
        <v>51</v>
      </c>
      <c r="I10" s="18" t="s">
        <v>52</v>
      </c>
      <c r="J10" s="19" t="s">
        <v>53</v>
      </c>
      <c r="K10" s="20" t="s">
        <v>47</v>
      </c>
      <c r="L10" s="18" t="s">
        <v>21</v>
      </c>
      <c r="M10" s="18" t="s">
        <v>48</v>
      </c>
      <c r="N10" s="18" t="s">
        <v>49</v>
      </c>
      <c r="O10" s="18" t="s">
        <v>50</v>
      </c>
      <c r="P10" s="18" t="s">
        <v>51</v>
      </c>
      <c r="Q10" s="18" t="s">
        <v>52</v>
      </c>
      <c r="R10" s="19" t="s">
        <v>53</v>
      </c>
      <c r="S10" s="123"/>
    </row>
    <row r="11" spans="1:22" ht="15.75" thickBot="1">
      <c r="A11" s="21">
        <v>1</v>
      </c>
      <c r="B11" s="22" t="s">
        <v>64</v>
      </c>
      <c r="C11" s="23"/>
      <c r="D11" s="24">
        <v>5</v>
      </c>
      <c r="E11" s="24"/>
      <c r="F11" s="24"/>
      <c r="G11" s="24"/>
      <c r="H11" s="24"/>
      <c r="I11" s="24"/>
      <c r="J11" s="25">
        <v>3</v>
      </c>
      <c r="K11" s="26"/>
      <c r="L11" s="24">
        <v>2</v>
      </c>
      <c r="M11" s="24">
        <v>5</v>
      </c>
      <c r="N11" s="24">
        <v>4</v>
      </c>
      <c r="O11" s="24">
        <v>1</v>
      </c>
      <c r="P11" s="24"/>
      <c r="Q11" s="24"/>
      <c r="R11" s="27">
        <v>3</v>
      </c>
      <c r="S11" s="28">
        <f t="shared" ref="S11:S16" si="0">SUM(D11:R11)</f>
        <v>23</v>
      </c>
    </row>
    <row r="12" spans="1:22" ht="15.75" thickBot="1">
      <c r="A12" s="21">
        <v>2</v>
      </c>
      <c r="B12" s="29" t="s">
        <v>62</v>
      </c>
      <c r="C12" s="30"/>
      <c r="D12" s="31">
        <v>5</v>
      </c>
      <c r="E12" s="31">
        <v>1</v>
      </c>
      <c r="F12" s="31"/>
      <c r="G12" s="31"/>
      <c r="H12" s="31"/>
      <c r="I12" s="31"/>
      <c r="J12" s="32"/>
      <c r="K12" s="33"/>
      <c r="L12" s="31">
        <v>3</v>
      </c>
      <c r="M12" s="31"/>
      <c r="N12" s="31"/>
      <c r="O12" s="31"/>
      <c r="P12" s="31"/>
      <c r="Q12" s="31"/>
      <c r="R12" s="34"/>
      <c r="S12" s="28">
        <f t="shared" si="0"/>
        <v>9</v>
      </c>
    </row>
    <row r="13" spans="1:22" ht="15.75" thickBot="1">
      <c r="A13" s="21">
        <v>3</v>
      </c>
      <c r="B13" s="29" t="s">
        <v>63</v>
      </c>
      <c r="C13" s="30"/>
      <c r="D13" s="31">
        <v>3</v>
      </c>
      <c r="E13" s="31"/>
      <c r="F13" s="31"/>
      <c r="G13" s="31"/>
      <c r="H13" s="31"/>
      <c r="I13" s="31"/>
      <c r="J13" s="32"/>
      <c r="K13" s="33"/>
      <c r="L13" s="31">
        <v>1</v>
      </c>
      <c r="M13" s="31"/>
      <c r="N13" s="31"/>
      <c r="O13" s="31"/>
      <c r="P13" s="31"/>
      <c r="Q13" s="31"/>
      <c r="R13" s="34"/>
      <c r="S13" s="28">
        <f t="shared" si="0"/>
        <v>4</v>
      </c>
    </row>
    <row r="14" spans="1:22" ht="15.75" thickBot="1">
      <c r="A14" s="21">
        <v>4</v>
      </c>
      <c r="B14" s="29" t="s">
        <v>61</v>
      </c>
      <c r="C14" s="30"/>
      <c r="D14" s="31">
        <v>1</v>
      </c>
      <c r="E14" s="31"/>
      <c r="F14" s="31">
        <v>1</v>
      </c>
      <c r="G14" s="31"/>
      <c r="H14" s="31"/>
      <c r="I14" s="31"/>
      <c r="J14" s="32"/>
      <c r="K14" s="33"/>
      <c r="L14" s="31"/>
      <c r="M14" s="31"/>
      <c r="N14" s="31"/>
      <c r="O14" s="31"/>
      <c r="P14" s="31"/>
      <c r="Q14" s="31"/>
      <c r="R14" s="34"/>
      <c r="S14" s="28">
        <f t="shared" si="0"/>
        <v>2</v>
      </c>
    </row>
    <row r="15" spans="1:22" ht="15.75" thickBot="1">
      <c r="A15" s="21">
        <v>5</v>
      </c>
      <c r="B15" s="35" t="s">
        <v>55</v>
      </c>
      <c r="C15" s="30"/>
      <c r="D15" s="31">
        <v>1</v>
      </c>
      <c r="E15" s="31"/>
      <c r="F15" s="31"/>
      <c r="G15" s="31"/>
      <c r="H15" s="31"/>
      <c r="I15" s="31"/>
      <c r="J15" s="32">
        <v>1</v>
      </c>
      <c r="K15" s="33"/>
      <c r="L15" s="31"/>
      <c r="M15" s="31"/>
      <c r="N15" s="31"/>
      <c r="O15" s="31">
        <v>1</v>
      </c>
      <c r="P15" s="31"/>
      <c r="Q15" s="31"/>
      <c r="R15" s="34"/>
      <c r="S15" s="28">
        <f t="shared" si="0"/>
        <v>3</v>
      </c>
    </row>
    <row r="16" spans="1:22" ht="15.75" thickBot="1">
      <c r="A16" s="107" t="s">
        <v>46</v>
      </c>
      <c r="B16" s="108"/>
      <c r="C16" s="36"/>
      <c r="D16" s="37">
        <f t="shared" ref="D16:J16" si="1">SUM(D11:D15)</f>
        <v>15</v>
      </c>
      <c r="E16" s="37">
        <f t="shared" si="1"/>
        <v>1</v>
      </c>
      <c r="F16" s="37">
        <f t="shared" si="1"/>
        <v>1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8">
        <f t="shared" si="1"/>
        <v>4</v>
      </c>
      <c r="K16" s="39"/>
      <c r="L16" s="37">
        <f t="shared" ref="L16:R16" si="2">SUM(L11:L15)</f>
        <v>6</v>
      </c>
      <c r="M16" s="37">
        <f t="shared" si="2"/>
        <v>5</v>
      </c>
      <c r="N16" s="37">
        <f t="shared" si="2"/>
        <v>4</v>
      </c>
      <c r="O16" s="37">
        <f t="shared" si="2"/>
        <v>2</v>
      </c>
      <c r="P16" s="37">
        <f t="shared" si="2"/>
        <v>0</v>
      </c>
      <c r="Q16" s="37">
        <f t="shared" si="2"/>
        <v>0</v>
      </c>
      <c r="R16" s="40">
        <f t="shared" si="2"/>
        <v>3</v>
      </c>
      <c r="S16" s="111">
        <f t="shared" si="0"/>
        <v>41</v>
      </c>
    </row>
    <row r="17" spans="1:19" ht="16.5" customHeight="1" thickBot="1">
      <c r="A17" s="109"/>
      <c r="B17" s="110"/>
      <c r="C17" s="113">
        <f>D16+E16+F16+G16+H16+I16+J16</f>
        <v>21</v>
      </c>
      <c r="D17" s="114"/>
      <c r="E17" s="114"/>
      <c r="F17" s="114"/>
      <c r="G17" s="114"/>
      <c r="H17" s="114"/>
      <c r="I17" s="114"/>
      <c r="J17" s="115"/>
      <c r="K17" s="113">
        <f>L16+M16+N16+O16+P16+Q16+R16</f>
        <v>20</v>
      </c>
      <c r="L17" s="114"/>
      <c r="M17" s="114"/>
      <c r="N17" s="114"/>
      <c r="O17" s="114"/>
      <c r="P17" s="114"/>
      <c r="Q17" s="114"/>
      <c r="R17" s="115"/>
      <c r="S17" s="112"/>
    </row>
    <row r="18" spans="1:19">
      <c r="B18" s="41"/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9" s="43" customFormat="1" ht="15.75">
      <c r="B19" s="44" t="s">
        <v>58</v>
      </c>
      <c r="C19" s="44"/>
      <c r="D19" s="45"/>
      <c r="E19" s="45"/>
      <c r="F19" s="45"/>
      <c r="G19" s="45"/>
      <c r="H19" s="45"/>
      <c r="I19" s="45"/>
      <c r="J19" s="45"/>
      <c r="K19" s="45"/>
      <c r="L19" s="50" t="s">
        <v>56</v>
      </c>
      <c r="N19" s="50"/>
      <c r="O19" s="50"/>
      <c r="P19" s="50"/>
      <c r="Q19" s="50"/>
      <c r="R19" s="45"/>
      <c r="S19" s="46"/>
    </row>
    <row r="20" spans="1:19" s="43" customFormat="1" ht="18.75">
      <c r="B20" s="46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8"/>
      <c r="N20" s="47"/>
      <c r="O20" s="47"/>
      <c r="P20" s="47"/>
      <c r="Q20" s="47"/>
      <c r="R20" s="47"/>
      <c r="S20" s="46"/>
    </row>
    <row r="21" spans="1:19" s="43" customFormat="1" ht="15.75">
      <c r="B21" s="46" t="s">
        <v>59</v>
      </c>
      <c r="C21" s="46"/>
      <c r="D21" s="47"/>
      <c r="E21" s="47"/>
      <c r="F21" s="47"/>
      <c r="G21" s="47"/>
      <c r="H21" s="47"/>
      <c r="I21" s="47"/>
      <c r="J21" s="47"/>
      <c r="K21" s="47"/>
      <c r="L21" s="50" t="s">
        <v>57</v>
      </c>
      <c r="N21" s="50"/>
      <c r="O21" s="50"/>
      <c r="P21" s="50"/>
      <c r="Q21" s="50"/>
      <c r="R21" s="47"/>
      <c r="S21" s="46"/>
    </row>
    <row r="22" spans="1:19" ht="15.75">
      <c r="B22" s="46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</sheetData>
  <sortState ref="A11:V15">
    <sortCondition ref="A11:A15"/>
  </sortState>
  <mergeCells count="10">
    <mergeCell ref="A16:B17"/>
    <mergeCell ref="S16:S17"/>
    <mergeCell ref="C17:J17"/>
    <mergeCell ref="K17:R17"/>
    <mergeCell ref="A6:S6"/>
    <mergeCell ref="A9:A10"/>
    <mergeCell ref="B9:B10"/>
    <mergeCell ref="C9:J9"/>
    <mergeCell ref="K9:R9"/>
    <mergeCell ref="S9:S10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O72"/>
  <sheetViews>
    <sheetView topLeftCell="A17" zoomScale="115" zoomScaleNormal="115" workbookViewId="0">
      <selection activeCell="P43" sqref="P43"/>
    </sheetView>
  </sheetViews>
  <sheetFormatPr defaultRowHeight="15"/>
  <cols>
    <col min="1" max="1" width="5.85546875" customWidth="1"/>
    <col min="2" max="2" width="5.7109375" customWidth="1"/>
    <col min="3" max="3" width="21.5703125" customWidth="1"/>
    <col min="4" max="4" width="6.5703125" customWidth="1"/>
    <col min="5" max="6" width="6.7109375" customWidth="1"/>
    <col min="7" max="7" width="3.85546875" customWidth="1"/>
    <col min="8" max="8" width="3.7109375" customWidth="1"/>
    <col min="9" max="9" width="6.28515625" customWidth="1"/>
    <col min="10" max="10" width="7.140625" customWidth="1"/>
    <col min="11" max="11" width="8.28515625" customWidth="1"/>
    <col min="12" max="12" width="6.7109375" customWidth="1"/>
  </cols>
  <sheetData>
    <row r="6" spans="1:15" ht="7.5" customHeight="1"/>
    <row r="7" spans="1:15">
      <c r="A7" s="144" t="s">
        <v>40</v>
      </c>
      <c r="B7" s="144"/>
      <c r="C7" s="144"/>
      <c r="H7" t="s">
        <v>0</v>
      </c>
    </row>
    <row r="8" spans="1:15">
      <c r="A8" t="s">
        <v>1</v>
      </c>
      <c r="H8" t="s">
        <v>70</v>
      </c>
    </row>
    <row r="9" spans="1:15" ht="4.5" customHeight="1"/>
    <row r="10" spans="1:15" ht="15.75">
      <c r="A10" s="6" t="s">
        <v>2</v>
      </c>
    </row>
    <row r="11" spans="1:15" ht="6.75" customHeight="1"/>
    <row r="12" spans="1:15" s="9" customFormat="1" ht="12">
      <c r="A12" s="132" t="s">
        <v>3</v>
      </c>
      <c r="B12" s="133"/>
      <c r="C12" s="133"/>
      <c r="D12" s="133"/>
      <c r="E12" s="133"/>
      <c r="F12" s="134"/>
      <c r="G12" s="132" t="s">
        <v>4</v>
      </c>
      <c r="H12" s="133"/>
      <c r="I12" s="133"/>
      <c r="J12" s="133"/>
      <c r="K12" s="133"/>
      <c r="L12" s="134"/>
    </row>
    <row r="13" spans="1:15" s="9" customFormat="1" ht="12">
      <c r="A13" s="150" t="s">
        <v>38</v>
      </c>
      <c r="B13" s="151"/>
      <c r="C13" s="151"/>
      <c r="D13" s="151"/>
      <c r="E13" s="151"/>
      <c r="F13" s="152"/>
      <c r="G13" s="155" t="s">
        <v>6</v>
      </c>
      <c r="H13" s="156"/>
      <c r="I13" s="156"/>
      <c r="J13" s="156"/>
      <c r="K13" s="156"/>
      <c r="L13" s="10"/>
    </row>
    <row r="14" spans="1:15" s="9" customFormat="1" ht="15" customHeight="1">
      <c r="A14" s="161" t="s">
        <v>5</v>
      </c>
      <c r="B14" s="162"/>
      <c r="C14" s="162"/>
      <c r="D14" s="162"/>
      <c r="E14" s="162"/>
      <c r="F14" s="163"/>
      <c r="G14" s="157" t="s">
        <v>7</v>
      </c>
      <c r="H14" s="158"/>
      <c r="I14" s="158"/>
      <c r="J14" s="158"/>
      <c r="K14" s="158"/>
      <c r="L14" s="104" t="s">
        <v>153</v>
      </c>
    </row>
    <row r="15" spans="1:15" s="9" customFormat="1" ht="15" customHeight="1">
      <c r="A15" s="161" t="s">
        <v>65</v>
      </c>
      <c r="B15" s="162"/>
      <c r="C15" s="162"/>
      <c r="D15" s="162"/>
      <c r="E15" s="162"/>
      <c r="F15" s="163"/>
      <c r="G15" s="157" t="s">
        <v>8</v>
      </c>
      <c r="H15" s="158"/>
      <c r="I15" s="158"/>
      <c r="J15" s="158"/>
      <c r="K15" s="158"/>
      <c r="L15" s="104" t="s">
        <v>154</v>
      </c>
    </row>
    <row r="16" spans="1:15" s="9" customFormat="1" ht="12">
      <c r="A16" s="11" t="s">
        <v>3</v>
      </c>
      <c r="B16" s="12"/>
      <c r="C16" s="158" t="s">
        <v>66</v>
      </c>
      <c r="D16" s="158"/>
      <c r="E16" s="158"/>
      <c r="F16" s="160"/>
      <c r="G16" s="157" t="s">
        <v>9</v>
      </c>
      <c r="H16" s="158"/>
      <c r="I16" s="158"/>
      <c r="J16" s="158"/>
      <c r="K16" s="158"/>
      <c r="L16" s="104" t="s">
        <v>155</v>
      </c>
      <c r="O16" s="70"/>
    </row>
    <row r="17" spans="1:15" s="9" customFormat="1" ht="12">
      <c r="A17" s="11" t="s">
        <v>3</v>
      </c>
      <c r="B17" s="12"/>
      <c r="C17" s="158" t="s">
        <v>67</v>
      </c>
      <c r="D17" s="158"/>
      <c r="E17" s="158"/>
      <c r="F17" s="160"/>
      <c r="G17" s="13"/>
      <c r="H17" s="14"/>
      <c r="I17" s="14"/>
      <c r="J17" s="14"/>
      <c r="K17" s="14"/>
      <c r="L17" s="15"/>
    </row>
    <row r="18" spans="1:15" s="9" customFormat="1" ht="12">
      <c r="A18" s="7" t="s">
        <v>3</v>
      </c>
      <c r="B18" s="8"/>
      <c r="C18" s="135" t="s">
        <v>68</v>
      </c>
      <c r="D18" s="135"/>
      <c r="E18" s="135"/>
      <c r="F18" s="136"/>
      <c r="G18" s="159" t="s">
        <v>10</v>
      </c>
      <c r="H18" s="135"/>
      <c r="I18" s="153"/>
      <c r="J18" s="153"/>
      <c r="K18" s="153"/>
      <c r="L18" s="154"/>
    </row>
    <row r="19" spans="1:15" ht="6.75" customHeight="1"/>
    <row r="20" spans="1:15" ht="30" customHeight="1">
      <c r="A20" s="55" t="s">
        <v>11</v>
      </c>
      <c r="B20" s="55" t="s">
        <v>12</v>
      </c>
      <c r="C20" s="3" t="s">
        <v>13</v>
      </c>
      <c r="D20" s="5" t="s">
        <v>14</v>
      </c>
      <c r="E20" s="4" t="s">
        <v>36</v>
      </c>
      <c r="F20" s="4" t="s">
        <v>15</v>
      </c>
      <c r="G20" s="5" t="s">
        <v>16</v>
      </c>
      <c r="H20" s="5" t="s">
        <v>16</v>
      </c>
      <c r="I20" s="3" t="s">
        <v>17</v>
      </c>
      <c r="J20" s="3" t="s">
        <v>18</v>
      </c>
      <c r="K20" s="5" t="s">
        <v>19</v>
      </c>
      <c r="L20" s="3" t="s">
        <v>20</v>
      </c>
      <c r="O20" s="65"/>
    </row>
    <row r="21" spans="1:15">
      <c r="A21" s="56">
        <v>1</v>
      </c>
      <c r="B21" s="56">
        <v>14</v>
      </c>
      <c r="C21" s="86" t="s">
        <v>95</v>
      </c>
      <c r="D21" s="99">
        <v>2001</v>
      </c>
      <c r="E21" s="56" t="s">
        <v>21</v>
      </c>
      <c r="F21" s="1"/>
      <c r="G21" s="56">
        <v>1</v>
      </c>
      <c r="H21" s="56">
        <v>2</v>
      </c>
      <c r="I21" s="88">
        <v>3</v>
      </c>
      <c r="J21" s="69">
        <v>9.0879629629629626E-3</v>
      </c>
      <c r="K21" s="98">
        <v>0</v>
      </c>
      <c r="L21" s="1"/>
    </row>
    <row r="22" spans="1:15">
      <c r="B22" s="60" t="s">
        <v>110</v>
      </c>
      <c r="C22" s="101" t="s">
        <v>161</v>
      </c>
      <c r="D22" s="101"/>
      <c r="E22" s="62"/>
      <c r="F22" s="125"/>
      <c r="G22" s="125"/>
      <c r="H22" s="125"/>
      <c r="I22" s="125"/>
      <c r="J22" s="125"/>
      <c r="K22" s="125"/>
      <c r="L22" s="125"/>
      <c r="M22" s="125"/>
      <c r="N22" s="74"/>
      <c r="O22" s="74"/>
    </row>
    <row r="23" spans="1:15">
      <c r="A23" s="56">
        <v>2</v>
      </c>
      <c r="B23" s="56">
        <v>12</v>
      </c>
      <c r="C23" s="1" t="s">
        <v>102</v>
      </c>
      <c r="D23" s="99">
        <v>2001</v>
      </c>
      <c r="E23" s="56" t="s">
        <v>21</v>
      </c>
      <c r="F23" s="1"/>
      <c r="G23" s="56">
        <v>3</v>
      </c>
      <c r="H23" s="57">
        <v>0</v>
      </c>
      <c r="I23" s="88">
        <v>3</v>
      </c>
      <c r="J23" s="69">
        <v>9.2777777777777772E-3</v>
      </c>
      <c r="K23" s="61" t="s">
        <v>113</v>
      </c>
      <c r="L23" s="1"/>
      <c r="N23" s="2"/>
      <c r="O23" s="2"/>
    </row>
    <row r="24" spans="1:15">
      <c r="C24" s="66" t="s">
        <v>160</v>
      </c>
      <c r="D24" s="64"/>
      <c r="E24" s="124"/>
      <c r="F24" s="124"/>
      <c r="G24" s="124"/>
      <c r="H24" s="124"/>
      <c r="I24" s="124"/>
      <c r="J24" s="124"/>
      <c r="K24" s="124"/>
      <c r="L24" s="124"/>
      <c r="M24" s="124"/>
      <c r="N24" s="72"/>
      <c r="O24" s="73"/>
    </row>
    <row r="25" spans="1:15">
      <c r="A25" s="56">
        <v>3</v>
      </c>
      <c r="B25" s="56">
        <v>17</v>
      </c>
      <c r="C25" s="1" t="s">
        <v>92</v>
      </c>
      <c r="D25" s="99">
        <v>2001</v>
      </c>
      <c r="E25" s="56" t="s">
        <v>21</v>
      </c>
      <c r="F25" s="1"/>
      <c r="G25" s="56">
        <v>1</v>
      </c>
      <c r="H25" s="57">
        <v>1</v>
      </c>
      <c r="I25" s="88">
        <v>2</v>
      </c>
      <c r="J25" s="69">
        <v>9.8321759259259265E-3</v>
      </c>
      <c r="K25" s="61" t="s">
        <v>114</v>
      </c>
      <c r="L25" s="1"/>
      <c r="N25" s="2"/>
      <c r="O25" s="2"/>
    </row>
    <row r="26" spans="1:15">
      <c r="C26" s="66" t="s">
        <v>180</v>
      </c>
      <c r="D26" s="64"/>
      <c r="E26" s="126"/>
      <c r="F26" s="126"/>
      <c r="G26" s="126"/>
      <c r="H26" s="126"/>
      <c r="I26" s="126"/>
      <c r="J26" s="126"/>
      <c r="K26" s="126"/>
      <c r="L26" s="126"/>
      <c r="M26" s="126"/>
      <c r="N26" s="72"/>
      <c r="O26" s="73"/>
    </row>
    <row r="27" spans="1:15">
      <c r="A27" s="56">
        <v>4</v>
      </c>
      <c r="B27" s="56">
        <v>16</v>
      </c>
      <c r="C27" s="1" t="s">
        <v>100</v>
      </c>
      <c r="D27" s="99">
        <v>2001</v>
      </c>
      <c r="E27" s="56" t="s">
        <v>48</v>
      </c>
      <c r="F27" s="1"/>
      <c r="G27" s="56">
        <v>1</v>
      </c>
      <c r="H27" s="57">
        <v>1</v>
      </c>
      <c r="I27" s="88">
        <v>2</v>
      </c>
      <c r="J27" s="69">
        <v>1.0056712962962963E-2</v>
      </c>
      <c r="K27" s="61" t="s">
        <v>115</v>
      </c>
      <c r="L27" s="1"/>
    </row>
    <row r="28" spans="1:15">
      <c r="C28" s="66" t="s">
        <v>159</v>
      </c>
      <c r="E28" s="124"/>
      <c r="F28" s="124"/>
      <c r="G28" s="124"/>
      <c r="H28" s="124"/>
      <c r="I28" s="124"/>
      <c r="J28" s="124"/>
      <c r="K28" s="124"/>
      <c r="L28" s="124"/>
      <c r="M28" s="124"/>
      <c r="N28" s="72"/>
      <c r="O28" s="73"/>
    </row>
    <row r="29" spans="1:15">
      <c r="A29" s="56">
        <v>5</v>
      </c>
      <c r="B29" s="56">
        <v>10</v>
      </c>
      <c r="C29" s="86" t="s">
        <v>105</v>
      </c>
      <c r="D29" s="99">
        <v>2002</v>
      </c>
      <c r="E29" s="56" t="s">
        <v>48</v>
      </c>
      <c r="F29" s="1"/>
      <c r="G29" s="56">
        <v>2</v>
      </c>
      <c r="H29" s="57">
        <v>0</v>
      </c>
      <c r="I29" s="88">
        <v>2</v>
      </c>
      <c r="J29" s="69">
        <v>1.0153935185185184E-2</v>
      </c>
      <c r="K29" s="61" t="s">
        <v>116</v>
      </c>
      <c r="L29" s="1"/>
      <c r="N29" s="2"/>
      <c r="O29" s="2"/>
    </row>
    <row r="30" spans="1:15">
      <c r="C30" s="66" t="s">
        <v>160</v>
      </c>
      <c r="E30" s="124"/>
      <c r="F30" s="124"/>
      <c r="G30" s="124"/>
      <c r="H30" s="124"/>
      <c r="I30" s="124"/>
      <c r="J30" s="124"/>
      <c r="K30" s="124"/>
      <c r="L30" s="124"/>
      <c r="M30" s="124"/>
      <c r="N30" s="72"/>
      <c r="O30" s="73"/>
    </row>
    <row r="31" spans="1:15">
      <c r="A31" s="56">
        <v>6</v>
      </c>
      <c r="B31" s="56">
        <v>11</v>
      </c>
      <c r="C31" s="1" t="s">
        <v>103</v>
      </c>
      <c r="D31" s="99">
        <v>2001</v>
      </c>
      <c r="E31" s="1"/>
      <c r="F31" s="1"/>
      <c r="G31" s="56">
        <v>2</v>
      </c>
      <c r="H31" s="57">
        <v>2</v>
      </c>
      <c r="I31" s="88">
        <v>4</v>
      </c>
      <c r="J31" s="69">
        <v>1.0467592592592593E-2</v>
      </c>
      <c r="K31" s="61" t="s">
        <v>117</v>
      </c>
      <c r="L31" s="1"/>
      <c r="N31" s="2"/>
      <c r="O31" s="2"/>
    </row>
    <row r="32" spans="1:15">
      <c r="C32" s="66" t="s">
        <v>160</v>
      </c>
      <c r="E32" s="124"/>
      <c r="F32" s="124"/>
      <c r="G32" s="124"/>
      <c r="H32" s="124"/>
      <c r="I32" s="124"/>
      <c r="J32" s="124"/>
      <c r="K32" s="124"/>
      <c r="L32" s="124"/>
      <c r="M32" s="124"/>
      <c r="N32" s="72"/>
      <c r="O32" s="73"/>
    </row>
    <row r="33" spans="1:15">
      <c r="A33" s="56">
        <v>7</v>
      </c>
      <c r="B33" s="56">
        <v>15</v>
      </c>
      <c r="C33" s="1" t="s">
        <v>94</v>
      </c>
      <c r="D33" s="99">
        <v>2001</v>
      </c>
      <c r="E33" s="56" t="s">
        <v>21</v>
      </c>
      <c r="F33" s="1"/>
      <c r="G33" s="56">
        <v>3</v>
      </c>
      <c r="H33" s="57">
        <v>1</v>
      </c>
      <c r="I33" s="88">
        <v>4</v>
      </c>
      <c r="J33" s="69">
        <v>1.0656250000000001E-2</v>
      </c>
      <c r="K33" s="61" t="s">
        <v>118</v>
      </c>
      <c r="L33" s="1"/>
      <c r="N33" s="2"/>
      <c r="O33" s="2"/>
    </row>
    <row r="34" spans="1:15">
      <c r="C34" s="66" t="s">
        <v>180</v>
      </c>
      <c r="E34" s="124"/>
      <c r="F34" s="124"/>
      <c r="G34" s="124"/>
      <c r="H34" s="124"/>
      <c r="I34" s="124"/>
      <c r="J34" s="124"/>
      <c r="K34" s="124"/>
      <c r="L34" s="124"/>
      <c r="M34" s="124"/>
      <c r="N34" s="72"/>
      <c r="O34" s="73"/>
    </row>
    <row r="35" spans="1:15">
      <c r="A35" s="56">
        <v>8</v>
      </c>
      <c r="B35" s="56">
        <v>19</v>
      </c>
      <c r="C35" s="1" t="s">
        <v>109</v>
      </c>
      <c r="D35" s="99">
        <v>2002</v>
      </c>
      <c r="E35" s="1"/>
      <c r="F35" s="1"/>
      <c r="G35" s="56">
        <v>4</v>
      </c>
      <c r="H35" s="57">
        <v>3</v>
      </c>
      <c r="I35" s="88">
        <v>7</v>
      </c>
      <c r="J35" s="69">
        <v>1.0773148148148148E-2</v>
      </c>
      <c r="K35" s="61" t="s">
        <v>119</v>
      </c>
      <c r="L35" s="1"/>
      <c r="N35" s="2"/>
      <c r="O35" s="2"/>
    </row>
    <row r="36" spans="1:15">
      <c r="C36" s="66" t="s">
        <v>181</v>
      </c>
      <c r="E36" s="124"/>
      <c r="F36" s="124"/>
      <c r="G36" s="124"/>
      <c r="H36" s="124"/>
      <c r="I36" s="124"/>
      <c r="J36" s="124"/>
      <c r="K36" s="124"/>
      <c r="L36" s="124"/>
      <c r="M36" s="124"/>
      <c r="N36" s="72"/>
      <c r="O36" s="73"/>
    </row>
    <row r="37" spans="1:15">
      <c r="A37" s="56">
        <v>9</v>
      </c>
      <c r="B37" s="56">
        <v>5</v>
      </c>
      <c r="C37" s="1" t="s">
        <v>101</v>
      </c>
      <c r="D37" s="99">
        <v>2002</v>
      </c>
      <c r="E37" s="56" t="s">
        <v>48</v>
      </c>
      <c r="F37" s="1"/>
      <c r="G37" s="56">
        <v>0</v>
      </c>
      <c r="H37" s="57">
        <v>1</v>
      </c>
      <c r="I37" s="88">
        <v>1</v>
      </c>
      <c r="J37" s="69">
        <v>1.0835648148148148E-2</v>
      </c>
      <c r="K37" s="61" t="s">
        <v>120</v>
      </c>
      <c r="L37" s="1"/>
      <c r="N37" s="2"/>
      <c r="O37" s="2"/>
    </row>
    <row r="38" spans="1:15">
      <c r="C38" s="66" t="s">
        <v>159</v>
      </c>
      <c r="E38" s="124"/>
      <c r="F38" s="124"/>
      <c r="G38" s="124"/>
      <c r="H38" s="124"/>
      <c r="I38" s="124"/>
      <c r="J38" s="124"/>
      <c r="K38" s="124"/>
      <c r="L38" s="124"/>
      <c r="M38" s="124"/>
      <c r="N38" s="72"/>
      <c r="O38" s="73"/>
    </row>
    <row r="39" spans="1:15">
      <c r="A39" s="56">
        <v>10</v>
      </c>
      <c r="B39" s="56">
        <v>13</v>
      </c>
      <c r="C39" s="1" t="s">
        <v>97</v>
      </c>
      <c r="D39" s="99">
        <v>2002</v>
      </c>
      <c r="E39" s="56" t="s">
        <v>49</v>
      </c>
      <c r="F39" s="1"/>
      <c r="G39" s="56">
        <v>2</v>
      </c>
      <c r="H39" s="56">
        <v>3</v>
      </c>
      <c r="I39" s="88">
        <v>5</v>
      </c>
      <c r="J39" s="69">
        <v>1.1085648148148148E-2</v>
      </c>
      <c r="K39" s="61" t="s">
        <v>121</v>
      </c>
      <c r="L39" s="1"/>
      <c r="N39" s="2"/>
      <c r="O39" s="2"/>
    </row>
    <row r="40" spans="1:15">
      <c r="C40" s="66" t="s">
        <v>159</v>
      </c>
      <c r="E40" s="124"/>
      <c r="F40" s="124"/>
      <c r="G40" s="124"/>
      <c r="H40" s="124"/>
      <c r="I40" s="124"/>
      <c r="J40" s="124"/>
      <c r="K40" s="124"/>
      <c r="L40" s="124"/>
      <c r="M40" s="124"/>
      <c r="N40" s="72"/>
      <c r="O40" s="73"/>
    </row>
    <row r="41" spans="1:15">
      <c r="A41" s="56">
        <v>11</v>
      </c>
      <c r="B41" s="56">
        <v>9</v>
      </c>
      <c r="C41" s="1" t="s">
        <v>93</v>
      </c>
      <c r="D41" s="99">
        <v>2001</v>
      </c>
      <c r="E41" s="56" t="s">
        <v>21</v>
      </c>
      <c r="F41" s="1"/>
      <c r="G41" s="56">
        <v>3</v>
      </c>
      <c r="H41" s="56">
        <v>1</v>
      </c>
      <c r="I41" s="88">
        <v>4</v>
      </c>
      <c r="J41" s="69">
        <v>1.1761574074074075E-2</v>
      </c>
      <c r="K41" s="61" t="s">
        <v>122</v>
      </c>
      <c r="L41" s="1"/>
      <c r="N41" s="2"/>
      <c r="O41" s="2"/>
    </row>
    <row r="42" spans="1:15">
      <c r="C42" s="66" t="s">
        <v>182</v>
      </c>
      <c r="E42" s="124"/>
      <c r="F42" s="124"/>
      <c r="G42" s="124"/>
      <c r="H42" s="124"/>
      <c r="I42" s="124"/>
      <c r="J42" s="124"/>
      <c r="K42" s="124"/>
      <c r="L42" s="124"/>
      <c r="M42" s="124"/>
      <c r="N42" s="72"/>
      <c r="O42" s="73"/>
    </row>
    <row r="43" spans="1:15">
      <c r="A43" s="56">
        <v>12</v>
      </c>
      <c r="B43" s="56">
        <v>2</v>
      </c>
      <c r="C43" s="1" t="s">
        <v>107</v>
      </c>
      <c r="D43" s="99">
        <v>2002</v>
      </c>
      <c r="E43" s="56" t="s">
        <v>49</v>
      </c>
      <c r="F43" s="1"/>
      <c r="G43" s="56">
        <v>2</v>
      </c>
      <c r="H43" s="57">
        <v>2</v>
      </c>
      <c r="I43" s="88">
        <v>4</v>
      </c>
      <c r="J43" s="69">
        <v>1.2028935185185184E-2</v>
      </c>
      <c r="K43" s="61" t="s">
        <v>123</v>
      </c>
      <c r="L43" s="1"/>
      <c r="N43" s="2"/>
      <c r="O43" s="2"/>
    </row>
    <row r="44" spans="1:15">
      <c r="C44" s="66" t="s">
        <v>160</v>
      </c>
      <c r="E44" s="124"/>
      <c r="F44" s="124"/>
      <c r="G44" s="124"/>
      <c r="H44" s="124"/>
      <c r="I44" s="124"/>
      <c r="J44" s="124"/>
      <c r="K44" s="124"/>
      <c r="L44" s="124"/>
      <c r="M44" s="124"/>
      <c r="N44" s="72"/>
      <c r="O44" s="73"/>
    </row>
    <row r="45" spans="1:15">
      <c r="A45" s="56">
        <v>13</v>
      </c>
      <c r="B45" s="56">
        <v>1</v>
      </c>
      <c r="C45" s="1" t="s">
        <v>99</v>
      </c>
      <c r="D45" s="99">
        <v>2002</v>
      </c>
      <c r="E45" s="56" t="s">
        <v>49</v>
      </c>
      <c r="F45" s="1"/>
      <c r="G45" s="56">
        <v>4</v>
      </c>
      <c r="H45" s="56">
        <v>2</v>
      </c>
      <c r="I45" s="88">
        <v>6</v>
      </c>
      <c r="J45" s="69">
        <v>1.2277777777777778E-2</v>
      </c>
      <c r="K45" s="61" t="s">
        <v>124</v>
      </c>
      <c r="L45" s="1"/>
      <c r="N45" s="2"/>
      <c r="O45" s="2"/>
    </row>
    <row r="46" spans="1:15">
      <c r="C46" s="66" t="s">
        <v>160</v>
      </c>
      <c r="E46" s="124"/>
      <c r="F46" s="124"/>
      <c r="G46" s="124"/>
      <c r="H46" s="124"/>
      <c r="I46" s="124"/>
      <c r="J46" s="124"/>
      <c r="K46" s="124"/>
      <c r="L46" s="124"/>
      <c r="M46" s="124"/>
      <c r="N46" s="72"/>
      <c r="O46" s="73"/>
    </row>
    <row r="47" spans="1:15">
      <c r="A47" s="56">
        <v>14</v>
      </c>
      <c r="B47" s="56">
        <v>6</v>
      </c>
      <c r="C47" s="1" t="s">
        <v>108</v>
      </c>
      <c r="D47" s="99">
        <v>2002</v>
      </c>
      <c r="E47" s="1"/>
      <c r="F47" s="1"/>
      <c r="G47" s="56">
        <v>2</v>
      </c>
      <c r="H47" s="56">
        <v>4</v>
      </c>
      <c r="I47" s="88">
        <v>6</v>
      </c>
      <c r="J47" s="69">
        <v>1.3060185185185183E-2</v>
      </c>
      <c r="K47" s="61" t="s">
        <v>126</v>
      </c>
      <c r="L47" s="1"/>
      <c r="N47" s="2"/>
      <c r="O47" s="2"/>
    </row>
    <row r="48" spans="1:15">
      <c r="C48" s="66" t="s">
        <v>160</v>
      </c>
      <c r="E48" s="124"/>
      <c r="F48" s="124"/>
      <c r="G48" s="124"/>
      <c r="H48" s="124"/>
      <c r="I48" s="124"/>
      <c r="J48" s="124"/>
      <c r="K48" s="124"/>
      <c r="L48" s="124"/>
      <c r="M48" s="124"/>
      <c r="N48" s="72"/>
      <c r="O48" s="73"/>
    </row>
    <row r="49" spans="1:15">
      <c r="A49" s="56">
        <v>15</v>
      </c>
      <c r="B49" s="56">
        <v>7</v>
      </c>
      <c r="C49" s="1" t="s">
        <v>106</v>
      </c>
      <c r="D49" s="99">
        <v>2001</v>
      </c>
      <c r="E49" s="1"/>
      <c r="F49" s="1"/>
      <c r="G49" s="56">
        <v>2</v>
      </c>
      <c r="H49" s="56">
        <v>1</v>
      </c>
      <c r="I49" s="88">
        <v>3</v>
      </c>
      <c r="J49" s="69">
        <v>1.3259259259259261E-2</v>
      </c>
      <c r="K49" s="61" t="s">
        <v>127</v>
      </c>
      <c r="L49" s="1"/>
      <c r="N49" s="2"/>
      <c r="O49" s="2"/>
    </row>
    <row r="50" spans="1:15">
      <c r="C50" s="66" t="s">
        <v>160</v>
      </c>
      <c r="E50" s="124"/>
      <c r="F50" s="124"/>
      <c r="G50" s="124"/>
      <c r="H50" s="124"/>
      <c r="I50" s="124"/>
      <c r="J50" s="124"/>
      <c r="K50" s="124"/>
      <c r="L50" s="124"/>
      <c r="M50" s="124"/>
    </row>
    <row r="51" spans="1:15">
      <c r="A51" s="56">
        <v>16</v>
      </c>
      <c r="B51" s="56">
        <v>3</v>
      </c>
      <c r="C51" s="1" t="s">
        <v>104</v>
      </c>
      <c r="D51" s="99">
        <v>2002</v>
      </c>
      <c r="E51" s="56" t="s">
        <v>49</v>
      </c>
      <c r="F51" s="1"/>
      <c r="G51" s="56">
        <v>5</v>
      </c>
      <c r="H51" s="56">
        <v>3</v>
      </c>
      <c r="I51" s="88">
        <v>8</v>
      </c>
      <c r="J51" s="69">
        <v>1.4100694444444443E-2</v>
      </c>
      <c r="K51" s="61" t="s">
        <v>125</v>
      </c>
      <c r="L51" s="1"/>
    </row>
    <row r="52" spans="1:15">
      <c r="C52" s="66" t="s">
        <v>160</v>
      </c>
      <c r="E52" s="124"/>
      <c r="F52" s="124"/>
      <c r="G52" s="124"/>
      <c r="H52" s="124"/>
      <c r="I52" s="124"/>
      <c r="J52" s="124"/>
      <c r="K52" s="124"/>
      <c r="L52" s="124"/>
      <c r="M52" s="124"/>
      <c r="N52" s="72"/>
      <c r="O52" s="73"/>
    </row>
    <row r="53" spans="1:15">
      <c r="A53" s="1"/>
      <c r="B53" s="56">
        <v>4</v>
      </c>
      <c r="C53" s="1" t="s">
        <v>96</v>
      </c>
      <c r="D53" s="99">
        <v>2001</v>
      </c>
      <c r="E53" s="56" t="s">
        <v>48</v>
      </c>
      <c r="F53" s="1"/>
      <c r="G53" s="1"/>
      <c r="H53" s="1"/>
      <c r="I53" s="63" t="s">
        <v>112</v>
      </c>
      <c r="J53" s="1"/>
      <c r="K53" s="1"/>
      <c r="L53" s="1"/>
    </row>
    <row r="54" spans="1:15">
      <c r="C54" s="66" t="s">
        <v>111</v>
      </c>
      <c r="E54" s="67"/>
      <c r="F54" s="67"/>
      <c r="G54" s="67"/>
      <c r="H54" s="67"/>
      <c r="I54" s="67"/>
      <c r="J54" s="67"/>
      <c r="K54" s="67"/>
      <c r="L54" s="68"/>
      <c r="M54" s="49"/>
    </row>
    <row r="55" spans="1:15">
      <c r="A55" s="1"/>
      <c r="B55" s="56">
        <v>8</v>
      </c>
      <c r="C55" s="1" t="s">
        <v>98</v>
      </c>
      <c r="D55" s="99">
        <v>2002</v>
      </c>
      <c r="E55" s="56" t="s">
        <v>48</v>
      </c>
      <c r="F55" s="1"/>
      <c r="G55" s="1"/>
      <c r="H55" s="1"/>
      <c r="I55" s="63" t="s">
        <v>112</v>
      </c>
      <c r="J55" s="1"/>
      <c r="K55" s="1"/>
      <c r="L55" s="1"/>
    </row>
    <row r="56" spans="1:15">
      <c r="A56" s="145" t="s">
        <v>162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7"/>
      <c r="M56" s="83"/>
    </row>
    <row r="57" spans="1:15" ht="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5">
      <c r="A58" s="149" t="s">
        <v>151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</row>
    <row r="59" spans="1:15">
      <c r="A59" s="148" t="s">
        <v>152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71"/>
    </row>
    <row r="61" spans="1:15">
      <c r="A61" s="127" t="s">
        <v>22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</row>
    <row r="62" spans="1:15">
      <c r="A62" s="127" t="s">
        <v>37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</row>
    <row r="63" spans="1:15">
      <c r="A63">
        <v>18</v>
      </c>
      <c r="C63" s="65" t="s">
        <v>148</v>
      </c>
    </row>
    <row r="65" spans="1:12">
      <c r="A65" s="127" t="s">
        <v>23</v>
      </c>
      <c r="B65" s="127"/>
      <c r="C65" s="127"/>
      <c r="D65" s="127"/>
      <c r="E65" s="130"/>
      <c r="F65" s="130"/>
      <c r="G65" s="130"/>
      <c r="H65" s="130"/>
      <c r="I65" s="127"/>
      <c r="J65" s="127"/>
      <c r="K65" s="127"/>
      <c r="L65" s="127"/>
    </row>
    <row r="66" spans="1:12">
      <c r="A66" s="127" t="s">
        <v>18</v>
      </c>
      <c r="B66" s="127"/>
      <c r="C66" s="127" t="s">
        <v>24</v>
      </c>
      <c r="D66" s="128"/>
      <c r="E66" s="127" t="s">
        <v>25</v>
      </c>
      <c r="F66" s="127"/>
      <c r="G66" s="127"/>
      <c r="H66" s="127"/>
      <c r="I66" s="131" t="s">
        <v>26</v>
      </c>
      <c r="J66" s="127"/>
      <c r="K66" s="127" t="s">
        <v>27</v>
      </c>
      <c r="L66" s="127"/>
    </row>
    <row r="67" spans="1:12">
      <c r="A67" s="127" t="s">
        <v>28</v>
      </c>
      <c r="B67" s="127"/>
      <c r="C67" s="127" t="s">
        <v>149</v>
      </c>
      <c r="D67" s="128"/>
      <c r="E67" s="127" t="s">
        <v>150</v>
      </c>
      <c r="F67" s="127"/>
      <c r="G67" s="127"/>
      <c r="H67" s="127"/>
      <c r="I67" s="129">
        <v>0.6</v>
      </c>
      <c r="J67" s="127"/>
      <c r="K67" s="127" t="s">
        <v>30</v>
      </c>
      <c r="L67" s="127"/>
    </row>
    <row r="68" spans="1:12">
      <c r="A68" s="127" t="s">
        <v>29</v>
      </c>
      <c r="B68" s="127"/>
      <c r="C68" s="127" t="s">
        <v>149</v>
      </c>
      <c r="D68" s="128"/>
      <c r="E68" s="127" t="s">
        <v>150</v>
      </c>
      <c r="F68" s="127"/>
      <c r="G68" s="127"/>
      <c r="H68" s="127"/>
      <c r="I68" s="129">
        <v>0.6</v>
      </c>
      <c r="J68" s="127"/>
      <c r="K68" s="127" t="s">
        <v>30</v>
      </c>
      <c r="L68" s="127"/>
    </row>
    <row r="69" spans="1:12" ht="9.75" customHeight="1"/>
    <row r="70" spans="1:12">
      <c r="A70" s="128" t="s">
        <v>31</v>
      </c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31"/>
    </row>
    <row r="71" spans="1:12" ht="25.5" customHeight="1">
      <c r="A71" s="141" t="s">
        <v>32</v>
      </c>
      <c r="B71" s="142"/>
      <c r="C71" s="142"/>
      <c r="D71" s="142"/>
      <c r="E71" s="143"/>
      <c r="F71" s="141" t="s">
        <v>34</v>
      </c>
      <c r="G71" s="142"/>
      <c r="H71" s="142"/>
      <c r="I71" s="142"/>
      <c r="J71" s="142"/>
      <c r="K71" s="142"/>
      <c r="L71" s="143"/>
    </row>
    <row r="72" spans="1:12" ht="24" customHeight="1">
      <c r="A72" s="137" t="s">
        <v>33</v>
      </c>
      <c r="B72" s="138"/>
      <c r="C72" s="138"/>
      <c r="D72" s="138"/>
      <c r="E72" s="139"/>
      <c r="F72" s="137" t="s">
        <v>35</v>
      </c>
      <c r="G72" s="138"/>
      <c r="H72" s="138"/>
      <c r="I72" s="138"/>
      <c r="J72" s="138"/>
      <c r="K72" s="138"/>
      <c r="L72" s="139"/>
    </row>
  </sheetData>
  <mergeCells count="57">
    <mergeCell ref="A7:C7"/>
    <mergeCell ref="A56:L56"/>
    <mergeCell ref="A59:L59"/>
    <mergeCell ref="A58:L58"/>
    <mergeCell ref="A13:F13"/>
    <mergeCell ref="I18:L18"/>
    <mergeCell ref="G13:K13"/>
    <mergeCell ref="G16:K16"/>
    <mergeCell ref="G18:H18"/>
    <mergeCell ref="G14:K14"/>
    <mergeCell ref="C16:F16"/>
    <mergeCell ref="C17:F17"/>
    <mergeCell ref="A14:F14"/>
    <mergeCell ref="A15:F15"/>
    <mergeCell ref="G15:K15"/>
    <mergeCell ref="G12:L12"/>
    <mergeCell ref="A12:F12"/>
    <mergeCell ref="C18:F18"/>
    <mergeCell ref="A62:L62"/>
    <mergeCell ref="A72:E72"/>
    <mergeCell ref="F72:L72"/>
    <mergeCell ref="E66:H66"/>
    <mergeCell ref="E67:H67"/>
    <mergeCell ref="E68:H68"/>
    <mergeCell ref="A70:L70"/>
    <mergeCell ref="A71:E71"/>
    <mergeCell ref="F71:L71"/>
    <mergeCell ref="K67:L67"/>
    <mergeCell ref="A68:B68"/>
    <mergeCell ref="C68:D68"/>
    <mergeCell ref="I68:J68"/>
    <mergeCell ref="K68:L68"/>
    <mergeCell ref="A67:B67"/>
    <mergeCell ref="C67:D67"/>
    <mergeCell ref="I67:J67"/>
    <mergeCell ref="E38:M38"/>
    <mergeCell ref="E40:M40"/>
    <mergeCell ref="A61:L61"/>
    <mergeCell ref="A65:L65"/>
    <mergeCell ref="A66:B66"/>
    <mergeCell ref="C66:D66"/>
    <mergeCell ref="I66:J66"/>
    <mergeCell ref="K66:L66"/>
    <mergeCell ref="E50:M50"/>
    <mergeCell ref="E52:M52"/>
    <mergeCell ref="E42:M42"/>
    <mergeCell ref="E44:M44"/>
    <mergeCell ref="E46:M46"/>
    <mergeCell ref="E48:M48"/>
    <mergeCell ref="F22:M22"/>
    <mergeCell ref="E24:M24"/>
    <mergeCell ref="E26:M26"/>
    <mergeCell ref="E28:M28"/>
    <mergeCell ref="E30:M30"/>
    <mergeCell ref="E32:M32"/>
    <mergeCell ref="E34:M34"/>
    <mergeCell ref="E36:M36"/>
  </mergeCells>
  <pageMargins left="0.78740157480314965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M76"/>
  <sheetViews>
    <sheetView tabSelected="1" zoomScale="115" zoomScaleNormal="115" workbookViewId="0">
      <selection activeCell="C58" sqref="C58"/>
    </sheetView>
  </sheetViews>
  <sheetFormatPr defaultRowHeight="15"/>
  <cols>
    <col min="1" max="1" width="5.42578125" customWidth="1"/>
    <col min="2" max="2" width="4.85546875" customWidth="1"/>
    <col min="3" max="3" width="21.7109375" customWidth="1"/>
    <col min="4" max="4" width="6.42578125" customWidth="1"/>
    <col min="5" max="5" width="5.7109375" customWidth="1"/>
    <col min="6" max="6" width="7.28515625" customWidth="1"/>
    <col min="7" max="7" width="3.28515625" customWidth="1"/>
    <col min="8" max="8" width="3.42578125" customWidth="1"/>
    <col min="9" max="9" width="6.140625" customWidth="1"/>
    <col min="10" max="11" width="9" customWidth="1"/>
    <col min="12" max="12" width="6.28515625" customWidth="1"/>
  </cols>
  <sheetData>
    <row r="6" spans="1:12" ht="6.75" customHeight="1"/>
    <row r="7" spans="1:12">
      <c r="A7" s="164" t="s">
        <v>39</v>
      </c>
      <c r="B7" s="164"/>
      <c r="C7" s="164"/>
      <c r="H7" t="s">
        <v>0</v>
      </c>
    </row>
    <row r="8" spans="1:12">
      <c r="A8" t="s">
        <v>1</v>
      </c>
      <c r="H8" t="s">
        <v>69</v>
      </c>
    </row>
    <row r="9" spans="1:12" ht="8.25" customHeight="1"/>
    <row r="10" spans="1:12" ht="15.75">
      <c r="A10" s="6" t="s">
        <v>2</v>
      </c>
    </row>
    <row r="11" spans="1:12" ht="6.75" customHeight="1"/>
    <row r="12" spans="1:12" s="9" customFormat="1" ht="12">
      <c r="A12" s="132" t="s">
        <v>3</v>
      </c>
      <c r="B12" s="133"/>
      <c r="C12" s="133"/>
      <c r="D12" s="133"/>
      <c r="E12" s="133"/>
      <c r="F12" s="134"/>
      <c r="G12" s="132" t="s">
        <v>4</v>
      </c>
      <c r="H12" s="133"/>
      <c r="I12" s="133"/>
      <c r="J12" s="133"/>
      <c r="K12" s="133"/>
      <c r="L12" s="134"/>
    </row>
    <row r="13" spans="1:12" s="9" customFormat="1" ht="12">
      <c r="A13" s="150" t="s">
        <v>38</v>
      </c>
      <c r="B13" s="151"/>
      <c r="C13" s="151"/>
      <c r="D13" s="151"/>
      <c r="E13" s="151"/>
      <c r="F13" s="152"/>
      <c r="G13" s="155" t="s">
        <v>6</v>
      </c>
      <c r="H13" s="156"/>
      <c r="I13" s="156"/>
      <c r="J13" s="156"/>
      <c r="K13" s="156"/>
      <c r="L13" s="10"/>
    </row>
    <row r="14" spans="1:12" s="9" customFormat="1" ht="15" customHeight="1">
      <c r="A14" s="161" t="s">
        <v>5</v>
      </c>
      <c r="B14" s="162"/>
      <c r="C14" s="162"/>
      <c r="D14" s="162"/>
      <c r="E14" s="162"/>
      <c r="F14" s="163"/>
      <c r="G14" s="157" t="s">
        <v>7</v>
      </c>
      <c r="H14" s="158"/>
      <c r="I14" s="158"/>
      <c r="J14" s="158"/>
      <c r="K14" s="158"/>
      <c r="L14" s="70" t="s">
        <v>156</v>
      </c>
    </row>
    <row r="15" spans="1:12" s="9" customFormat="1" ht="15" customHeight="1">
      <c r="A15" s="161" t="s">
        <v>65</v>
      </c>
      <c r="B15" s="162"/>
      <c r="C15" s="162"/>
      <c r="D15" s="162"/>
      <c r="E15" s="162"/>
      <c r="F15" s="163"/>
      <c r="G15" s="157" t="s">
        <v>8</v>
      </c>
      <c r="H15" s="158"/>
      <c r="I15" s="158"/>
      <c r="J15" s="158"/>
      <c r="K15" s="158"/>
      <c r="L15" s="70" t="s">
        <v>154</v>
      </c>
    </row>
    <row r="16" spans="1:12" s="9" customFormat="1" ht="12">
      <c r="A16" s="53" t="s">
        <v>3</v>
      </c>
      <c r="B16" s="54"/>
      <c r="C16" s="158" t="s">
        <v>66</v>
      </c>
      <c r="D16" s="158"/>
      <c r="E16" s="158"/>
      <c r="F16" s="160"/>
      <c r="G16" s="157" t="s">
        <v>9</v>
      </c>
      <c r="H16" s="158"/>
      <c r="I16" s="158"/>
      <c r="J16" s="158"/>
      <c r="K16" s="158"/>
      <c r="L16" s="70" t="s">
        <v>157</v>
      </c>
    </row>
    <row r="17" spans="1:12" s="9" customFormat="1" ht="12">
      <c r="A17" s="53" t="s">
        <v>3</v>
      </c>
      <c r="B17" s="54"/>
      <c r="C17" s="158" t="s">
        <v>67</v>
      </c>
      <c r="D17" s="158"/>
      <c r="E17" s="158"/>
      <c r="F17" s="160"/>
      <c r="G17" s="13"/>
      <c r="H17" s="14"/>
      <c r="I17" s="14"/>
      <c r="J17" s="14"/>
      <c r="K17" s="14"/>
      <c r="L17" s="15"/>
    </row>
    <row r="18" spans="1:12" s="9" customFormat="1" ht="12">
      <c r="A18" s="7" t="s">
        <v>3</v>
      </c>
      <c r="B18" s="8"/>
      <c r="C18" s="135" t="s">
        <v>68</v>
      </c>
      <c r="D18" s="135"/>
      <c r="E18" s="135"/>
      <c r="F18" s="136"/>
      <c r="G18" s="159" t="s">
        <v>10</v>
      </c>
      <c r="H18" s="135"/>
      <c r="I18" s="153"/>
      <c r="J18" s="153"/>
      <c r="K18" s="153"/>
      <c r="L18" s="154"/>
    </row>
    <row r="19" spans="1:12" ht="8.25" customHeight="1"/>
    <row r="20" spans="1:12" ht="30" customHeight="1">
      <c r="A20" s="75" t="s">
        <v>11</v>
      </c>
      <c r="B20" s="75" t="s">
        <v>12</v>
      </c>
      <c r="C20" s="76" t="s">
        <v>13</v>
      </c>
      <c r="D20" s="78" t="s">
        <v>14</v>
      </c>
      <c r="E20" s="77" t="s">
        <v>36</v>
      </c>
      <c r="F20" s="77" t="s">
        <v>15</v>
      </c>
      <c r="G20" s="78" t="s">
        <v>16</v>
      </c>
      <c r="H20" s="78" t="s">
        <v>16</v>
      </c>
      <c r="I20" s="76" t="s">
        <v>17</v>
      </c>
      <c r="J20" s="78" t="s">
        <v>18</v>
      </c>
      <c r="K20" s="78" t="s">
        <v>19</v>
      </c>
      <c r="L20" s="76" t="s">
        <v>20</v>
      </c>
    </row>
    <row r="21" spans="1:12">
      <c r="A21" s="57">
        <v>1</v>
      </c>
      <c r="B21" s="57">
        <v>47</v>
      </c>
      <c r="C21" s="1" t="s">
        <v>81</v>
      </c>
      <c r="D21" s="57">
        <v>2001</v>
      </c>
      <c r="E21" s="57" t="s">
        <v>21</v>
      </c>
      <c r="F21" s="1"/>
      <c r="G21" s="57">
        <v>0</v>
      </c>
      <c r="H21" s="58">
        <v>0</v>
      </c>
      <c r="I21" s="88">
        <v>0</v>
      </c>
      <c r="J21" s="95">
        <v>8.9189814814814809E-3</v>
      </c>
      <c r="K21" s="80">
        <v>0</v>
      </c>
      <c r="L21" s="1"/>
    </row>
    <row r="22" spans="1:12">
      <c r="A22" s="101" t="s">
        <v>172</v>
      </c>
      <c r="B22" s="101"/>
      <c r="C22" s="105"/>
      <c r="D22" s="101"/>
      <c r="E22" s="67"/>
      <c r="F22" s="67"/>
      <c r="G22" s="83"/>
      <c r="H22" s="83"/>
      <c r="I22" s="83"/>
      <c r="J22" s="83"/>
      <c r="K22" s="83"/>
      <c r="L22" s="83"/>
    </row>
    <row r="23" spans="1:12">
      <c r="A23" s="57">
        <v>2</v>
      </c>
      <c r="B23" s="57">
        <v>46</v>
      </c>
      <c r="C23" s="1" t="s">
        <v>87</v>
      </c>
      <c r="D23" s="57">
        <v>2001</v>
      </c>
      <c r="E23" s="57" t="s">
        <v>21</v>
      </c>
      <c r="F23" s="1"/>
      <c r="G23" s="57">
        <v>2</v>
      </c>
      <c r="H23" s="89">
        <v>2</v>
      </c>
      <c r="I23" s="90">
        <v>4</v>
      </c>
      <c r="J23" s="95">
        <v>9.2800925925925915E-3</v>
      </c>
      <c r="K23" s="85" t="s">
        <v>128</v>
      </c>
      <c r="L23" s="1"/>
    </row>
    <row r="24" spans="1:12">
      <c r="A24" s="101" t="s">
        <v>163</v>
      </c>
      <c r="B24" s="101"/>
      <c r="C24" s="101"/>
      <c r="D24" s="101"/>
      <c r="E24" s="124"/>
      <c r="F24" s="124"/>
      <c r="G24" s="124"/>
      <c r="H24" s="124"/>
      <c r="I24" s="124"/>
      <c r="J24" s="124"/>
      <c r="K24" s="124"/>
      <c r="L24" s="124"/>
    </row>
    <row r="25" spans="1:12">
      <c r="A25" s="57">
        <v>3</v>
      </c>
      <c r="B25" s="57">
        <v>39</v>
      </c>
      <c r="C25" s="1" t="s">
        <v>90</v>
      </c>
      <c r="D25" s="57">
        <v>2001</v>
      </c>
      <c r="E25" s="1"/>
      <c r="F25" s="1"/>
      <c r="G25" s="57">
        <v>3</v>
      </c>
      <c r="H25" s="58">
        <v>0</v>
      </c>
      <c r="I25" s="88">
        <v>3</v>
      </c>
      <c r="J25" s="95">
        <v>9.3298611111111117E-3</v>
      </c>
      <c r="K25" s="63" t="s">
        <v>129</v>
      </c>
      <c r="L25" s="1"/>
    </row>
    <row r="26" spans="1:12">
      <c r="A26" s="101" t="s">
        <v>173</v>
      </c>
      <c r="B26" s="101"/>
      <c r="C26" s="101"/>
      <c r="D26" s="101"/>
      <c r="E26" s="124"/>
      <c r="F26" s="124"/>
      <c r="G26" s="124"/>
      <c r="H26" s="124"/>
      <c r="I26" s="124"/>
      <c r="J26" s="124"/>
      <c r="K26" s="124"/>
      <c r="L26" s="124"/>
    </row>
    <row r="27" spans="1:12">
      <c r="A27" s="57">
        <v>4</v>
      </c>
      <c r="B27" s="57">
        <v>35</v>
      </c>
      <c r="C27" s="1" t="s">
        <v>86</v>
      </c>
      <c r="D27" s="57">
        <v>2002</v>
      </c>
      <c r="E27" s="1"/>
      <c r="F27" s="1"/>
      <c r="G27" s="57">
        <v>2</v>
      </c>
      <c r="H27" s="58">
        <v>0</v>
      </c>
      <c r="I27" s="88">
        <v>2</v>
      </c>
      <c r="J27" s="95">
        <v>9.5023148148148159E-3</v>
      </c>
      <c r="K27" s="63" t="s">
        <v>130</v>
      </c>
      <c r="L27" s="1"/>
    </row>
    <row r="28" spans="1:12">
      <c r="A28" s="101" t="s">
        <v>164</v>
      </c>
      <c r="B28" s="101"/>
      <c r="C28" s="101"/>
      <c r="D28" s="101"/>
      <c r="E28" s="124"/>
      <c r="F28" s="124"/>
      <c r="G28" s="124"/>
      <c r="H28" s="124"/>
      <c r="I28" s="124"/>
      <c r="J28" s="124"/>
      <c r="K28" s="124"/>
      <c r="L28" s="124"/>
    </row>
    <row r="29" spans="1:12">
      <c r="A29" s="57">
        <v>5</v>
      </c>
      <c r="B29" s="57">
        <v>43</v>
      </c>
      <c r="C29" s="1" t="s">
        <v>85</v>
      </c>
      <c r="D29" s="57">
        <v>2001</v>
      </c>
      <c r="E29" s="57" t="s">
        <v>21</v>
      </c>
      <c r="F29" s="1"/>
      <c r="G29" s="57">
        <v>1</v>
      </c>
      <c r="H29" s="58">
        <v>2</v>
      </c>
      <c r="I29" s="88">
        <v>3</v>
      </c>
      <c r="J29" s="95">
        <v>9.6342592592592591E-3</v>
      </c>
      <c r="K29" s="63" t="s">
        <v>131</v>
      </c>
      <c r="L29" s="1"/>
    </row>
    <row r="30" spans="1:12">
      <c r="A30" s="101" t="s">
        <v>164</v>
      </c>
      <c r="B30" s="101"/>
      <c r="C30" s="101"/>
      <c r="D30" s="101"/>
      <c r="E30" s="124"/>
      <c r="F30" s="124"/>
      <c r="G30" s="124"/>
      <c r="H30" s="124"/>
      <c r="I30" s="124"/>
      <c r="J30" s="124"/>
      <c r="K30" s="124"/>
      <c r="L30" s="124"/>
    </row>
    <row r="31" spans="1:12">
      <c r="A31" s="57">
        <v>6</v>
      </c>
      <c r="B31" s="57">
        <v>34</v>
      </c>
      <c r="C31" s="1" t="s">
        <v>72</v>
      </c>
      <c r="D31" s="57">
        <v>2001</v>
      </c>
      <c r="E31" s="57" t="s">
        <v>21</v>
      </c>
      <c r="F31" s="1"/>
      <c r="G31" s="57">
        <v>1</v>
      </c>
      <c r="H31" s="58">
        <v>2</v>
      </c>
      <c r="I31" s="88">
        <v>3</v>
      </c>
      <c r="J31" s="95">
        <v>9.7523148148148144E-3</v>
      </c>
      <c r="K31" s="63" t="s">
        <v>132</v>
      </c>
      <c r="L31" s="1"/>
    </row>
    <row r="32" spans="1:12">
      <c r="C32" s="87" t="s">
        <v>174</v>
      </c>
      <c r="E32" s="124"/>
      <c r="F32" s="124"/>
      <c r="G32" s="124"/>
      <c r="H32" s="124"/>
      <c r="I32" s="124"/>
      <c r="J32" s="124"/>
      <c r="K32" s="124"/>
      <c r="L32" s="124"/>
    </row>
    <row r="33" spans="1:12">
      <c r="A33" s="57">
        <v>7</v>
      </c>
      <c r="B33" s="57">
        <v>33</v>
      </c>
      <c r="C33" s="1" t="s">
        <v>79</v>
      </c>
      <c r="D33" s="57">
        <v>2001</v>
      </c>
      <c r="E33" s="57" t="s">
        <v>21</v>
      </c>
      <c r="F33" s="1"/>
      <c r="G33" s="57">
        <v>0</v>
      </c>
      <c r="H33" s="58">
        <v>1</v>
      </c>
      <c r="I33" s="88">
        <v>1</v>
      </c>
      <c r="J33" s="95">
        <v>9.8032407407407408E-3</v>
      </c>
      <c r="K33" s="63" t="s">
        <v>133</v>
      </c>
      <c r="L33" s="1"/>
    </row>
    <row r="34" spans="1:12">
      <c r="A34" s="101" t="s">
        <v>165</v>
      </c>
      <c r="B34" s="101"/>
      <c r="C34" s="101"/>
      <c r="D34" s="101"/>
      <c r="E34" s="67"/>
      <c r="F34" s="67"/>
      <c r="G34" s="67"/>
      <c r="H34" s="67"/>
      <c r="I34" s="67"/>
      <c r="J34" s="67"/>
      <c r="K34" s="67"/>
      <c r="L34" s="67"/>
    </row>
    <row r="35" spans="1:12">
      <c r="A35" s="57">
        <v>8</v>
      </c>
      <c r="B35" s="57">
        <v>41</v>
      </c>
      <c r="C35" s="1" t="s">
        <v>80</v>
      </c>
      <c r="D35" s="57">
        <v>2001</v>
      </c>
      <c r="E35" s="57" t="s">
        <v>21</v>
      </c>
      <c r="F35" s="1"/>
      <c r="G35" s="57">
        <v>2</v>
      </c>
      <c r="H35" s="58">
        <v>0</v>
      </c>
      <c r="I35" s="88">
        <v>2</v>
      </c>
      <c r="J35" s="95">
        <v>9.8611111111111104E-3</v>
      </c>
      <c r="K35" s="63" t="s">
        <v>134</v>
      </c>
      <c r="L35" s="1"/>
    </row>
    <row r="36" spans="1:12">
      <c r="C36" s="87" t="s">
        <v>166</v>
      </c>
      <c r="E36" s="67"/>
      <c r="F36" s="67"/>
      <c r="G36" s="67"/>
      <c r="H36" s="67"/>
      <c r="I36" s="67"/>
      <c r="J36" s="67"/>
      <c r="K36" s="67"/>
      <c r="L36" s="67"/>
    </row>
    <row r="37" spans="1:12">
      <c r="A37" s="57">
        <v>9</v>
      </c>
      <c r="B37" s="57">
        <v>48</v>
      </c>
      <c r="C37" s="1" t="s">
        <v>73</v>
      </c>
      <c r="D37" s="57">
        <v>2001</v>
      </c>
      <c r="E37" s="57" t="s">
        <v>21</v>
      </c>
      <c r="F37" s="1"/>
      <c r="G37" s="57">
        <v>1</v>
      </c>
      <c r="H37" s="58">
        <v>0</v>
      </c>
      <c r="I37" s="88">
        <v>1</v>
      </c>
      <c r="J37" s="95">
        <v>9.8900462962962961E-3</v>
      </c>
      <c r="K37" s="63" t="s">
        <v>135</v>
      </c>
      <c r="L37" s="1"/>
    </row>
    <row r="38" spans="1:12">
      <c r="C38" s="87" t="s">
        <v>175</v>
      </c>
      <c r="E38" s="67"/>
      <c r="F38" s="67"/>
      <c r="G38" s="67"/>
      <c r="H38" s="67"/>
      <c r="I38" s="67"/>
      <c r="J38" s="67"/>
      <c r="K38" s="67"/>
      <c r="L38" s="67"/>
    </row>
    <row r="39" spans="1:12">
      <c r="A39" s="57">
        <v>10</v>
      </c>
      <c r="B39" s="57">
        <v>36</v>
      </c>
      <c r="C39" s="1" t="s">
        <v>84</v>
      </c>
      <c r="D39" s="57">
        <v>2001</v>
      </c>
      <c r="E39" s="57" t="s">
        <v>21</v>
      </c>
      <c r="F39" s="1"/>
      <c r="G39" s="57">
        <v>4</v>
      </c>
      <c r="H39" s="58">
        <v>2</v>
      </c>
      <c r="I39" s="88">
        <v>6</v>
      </c>
      <c r="J39" s="95">
        <v>9.9351851851851841E-3</v>
      </c>
      <c r="K39" s="63" t="s">
        <v>136</v>
      </c>
      <c r="L39" s="1"/>
    </row>
    <row r="40" spans="1:12">
      <c r="C40" s="106" t="s">
        <v>167</v>
      </c>
      <c r="E40" s="67"/>
      <c r="F40" s="67"/>
      <c r="G40" s="67"/>
      <c r="H40" s="67"/>
      <c r="I40" s="67"/>
      <c r="J40" s="67"/>
      <c r="K40" s="67"/>
      <c r="L40" s="67"/>
    </row>
    <row r="41" spans="1:12">
      <c r="A41" s="57">
        <v>11</v>
      </c>
      <c r="B41" s="57">
        <v>45</v>
      </c>
      <c r="C41" s="1" t="s">
        <v>71</v>
      </c>
      <c r="D41" s="57">
        <v>2001</v>
      </c>
      <c r="E41" s="57" t="s">
        <v>21</v>
      </c>
      <c r="F41" s="1"/>
      <c r="G41" s="57">
        <v>1</v>
      </c>
      <c r="H41" s="58">
        <v>3</v>
      </c>
      <c r="I41" s="88">
        <v>4</v>
      </c>
      <c r="J41" s="95">
        <v>9.959490740740741E-3</v>
      </c>
      <c r="K41" s="63" t="s">
        <v>137</v>
      </c>
      <c r="L41" s="1"/>
    </row>
    <row r="42" spans="1:12">
      <c r="C42" s="87" t="s">
        <v>176</v>
      </c>
      <c r="E42" s="67"/>
      <c r="F42" s="67"/>
      <c r="G42" s="67"/>
      <c r="H42" s="67"/>
      <c r="I42" s="67"/>
      <c r="J42" s="67"/>
      <c r="K42" s="67"/>
      <c r="L42" s="67"/>
    </row>
    <row r="43" spans="1:12">
      <c r="A43" s="57">
        <v>12</v>
      </c>
      <c r="B43" s="57">
        <v>44</v>
      </c>
      <c r="C43" s="1" t="s">
        <v>76</v>
      </c>
      <c r="D43" s="57">
        <v>2002</v>
      </c>
      <c r="E43" s="57" t="s">
        <v>48</v>
      </c>
      <c r="F43" s="1"/>
      <c r="G43" s="57">
        <v>1</v>
      </c>
      <c r="H43" s="58">
        <v>0</v>
      </c>
      <c r="I43" s="88">
        <v>1</v>
      </c>
      <c r="J43" s="95">
        <v>9.9791666666666657E-3</v>
      </c>
      <c r="K43" s="63" t="s">
        <v>138</v>
      </c>
      <c r="L43" s="1"/>
    </row>
    <row r="44" spans="1:12">
      <c r="C44" s="87" t="s">
        <v>168</v>
      </c>
      <c r="E44" s="67"/>
      <c r="F44" s="67"/>
      <c r="G44" s="67"/>
      <c r="H44" s="67"/>
      <c r="I44" s="67"/>
      <c r="J44" s="67"/>
      <c r="K44" s="67"/>
      <c r="L44" s="67"/>
    </row>
    <row r="45" spans="1:12">
      <c r="A45" s="57">
        <v>13</v>
      </c>
      <c r="B45" s="57">
        <v>49</v>
      </c>
      <c r="C45" s="1" t="s">
        <v>88</v>
      </c>
      <c r="D45" s="57">
        <v>2001</v>
      </c>
      <c r="E45" s="57" t="s">
        <v>21</v>
      </c>
      <c r="F45" s="1"/>
      <c r="G45" s="57">
        <v>2</v>
      </c>
      <c r="H45" s="58">
        <v>0</v>
      </c>
      <c r="I45" s="88">
        <v>2</v>
      </c>
      <c r="J45" s="95">
        <v>1.0090277777777778E-2</v>
      </c>
      <c r="K45" s="63" t="s">
        <v>139</v>
      </c>
      <c r="L45" s="1"/>
    </row>
    <row r="46" spans="1:12">
      <c r="C46" s="87" t="s">
        <v>169</v>
      </c>
      <c r="E46" s="124"/>
      <c r="F46" s="124"/>
      <c r="G46" s="124"/>
      <c r="H46" s="124"/>
      <c r="I46" s="124"/>
      <c r="J46" s="124"/>
      <c r="K46" s="124"/>
      <c r="L46" s="124"/>
    </row>
    <row r="47" spans="1:12">
      <c r="A47" s="57">
        <v>14</v>
      </c>
      <c r="B47" s="57">
        <v>37</v>
      </c>
      <c r="C47" s="1" t="s">
        <v>83</v>
      </c>
      <c r="D47" s="57">
        <v>2002</v>
      </c>
      <c r="E47" s="1"/>
      <c r="F47" s="1"/>
      <c r="G47" s="57">
        <v>5</v>
      </c>
      <c r="H47" s="58">
        <v>1</v>
      </c>
      <c r="I47" s="88">
        <v>6</v>
      </c>
      <c r="J47" s="95">
        <v>1.047685185185185E-2</v>
      </c>
      <c r="K47" s="63" t="s">
        <v>140</v>
      </c>
      <c r="L47" s="1"/>
    </row>
    <row r="48" spans="1:12">
      <c r="C48" s="87" t="s">
        <v>169</v>
      </c>
      <c r="E48" s="124"/>
      <c r="F48" s="124"/>
      <c r="G48" s="124"/>
      <c r="H48" s="124"/>
      <c r="I48" s="124"/>
      <c r="J48" s="124"/>
      <c r="K48" s="124"/>
      <c r="L48" s="124"/>
    </row>
    <row r="49" spans="1:13">
      <c r="A49" s="57">
        <v>15</v>
      </c>
      <c r="B49" s="57">
        <v>42</v>
      </c>
      <c r="C49" s="1" t="s">
        <v>91</v>
      </c>
      <c r="D49" s="57">
        <v>2002</v>
      </c>
      <c r="E49" s="1"/>
      <c r="F49" s="1"/>
      <c r="G49" s="57">
        <v>4</v>
      </c>
      <c r="H49" s="58">
        <v>2</v>
      </c>
      <c r="I49" s="88">
        <v>6</v>
      </c>
      <c r="J49" s="95">
        <v>1.0497685185185186E-2</v>
      </c>
      <c r="K49" s="63" t="s">
        <v>141</v>
      </c>
      <c r="L49" s="1"/>
    </row>
    <row r="50" spans="1:13">
      <c r="C50" s="87" t="s">
        <v>177</v>
      </c>
      <c r="E50" s="124"/>
      <c r="F50" s="124"/>
      <c r="G50" s="124"/>
      <c r="H50" s="124"/>
      <c r="I50" s="124"/>
      <c r="J50" s="124"/>
      <c r="K50" s="124"/>
      <c r="L50" s="124"/>
    </row>
    <row r="51" spans="1:13">
      <c r="A51" s="57">
        <v>16</v>
      </c>
      <c r="B51" s="57">
        <v>38</v>
      </c>
      <c r="C51" s="1" t="s">
        <v>82</v>
      </c>
      <c r="D51" s="57">
        <v>2001</v>
      </c>
      <c r="E51" s="57" t="s">
        <v>21</v>
      </c>
      <c r="F51" s="1"/>
      <c r="G51" s="57">
        <v>3</v>
      </c>
      <c r="H51" s="58">
        <v>2</v>
      </c>
      <c r="I51" s="88">
        <v>5</v>
      </c>
      <c r="J51" s="95">
        <v>1.0625000000000001E-2</v>
      </c>
      <c r="K51" s="63" t="s">
        <v>142</v>
      </c>
      <c r="L51" s="1"/>
    </row>
    <row r="52" spans="1:13">
      <c r="C52" s="87" t="s">
        <v>170</v>
      </c>
      <c r="E52" s="124"/>
      <c r="F52" s="124"/>
      <c r="G52" s="124"/>
      <c r="H52" s="124"/>
      <c r="I52" s="124"/>
      <c r="J52" s="124"/>
      <c r="K52" s="124"/>
      <c r="L52" s="124"/>
    </row>
    <row r="53" spans="1:13">
      <c r="A53" s="57">
        <v>17</v>
      </c>
      <c r="B53" s="57">
        <v>50</v>
      </c>
      <c r="C53" s="1" t="s">
        <v>89</v>
      </c>
      <c r="D53" s="57">
        <v>2001</v>
      </c>
      <c r="E53" s="1"/>
      <c r="F53" s="1"/>
      <c r="G53" s="57">
        <v>1</v>
      </c>
      <c r="H53" s="58">
        <v>2</v>
      </c>
      <c r="I53" s="88">
        <v>3</v>
      </c>
      <c r="J53" s="95">
        <v>1.0802083333333332E-2</v>
      </c>
      <c r="K53" s="63" t="s">
        <v>143</v>
      </c>
      <c r="L53" s="1"/>
    </row>
    <row r="54" spans="1:13">
      <c r="C54" s="87" t="s">
        <v>171</v>
      </c>
      <c r="E54" s="124"/>
      <c r="F54" s="124"/>
      <c r="G54" s="124"/>
      <c r="H54" s="124"/>
      <c r="I54" s="124"/>
      <c r="J54" s="124"/>
      <c r="K54" s="124"/>
      <c r="L54" s="124"/>
    </row>
    <row r="55" spans="1:13">
      <c r="A55" s="59">
        <v>18</v>
      </c>
      <c r="B55" s="59">
        <v>32</v>
      </c>
      <c r="C55" s="79" t="s">
        <v>74</v>
      </c>
      <c r="D55" s="59">
        <v>2002</v>
      </c>
      <c r="E55" s="59" t="s">
        <v>21</v>
      </c>
      <c r="F55" s="79"/>
      <c r="G55" s="59">
        <v>4</v>
      </c>
      <c r="H55" s="91">
        <v>2</v>
      </c>
      <c r="I55" s="92">
        <v>6</v>
      </c>
      <c r="J55" s="96">
        <v>1.0922453703703703E-2</v>
      </c>
      <c r="K55" s="81" t="s">
        <v>144</v>
      </c>
      <c r="L55" s="79"/>
    </row>
    <row r="56" spans="1:13">
      <c r="A56" s="145" t="s">
        <v>178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7"/>
    </row>
    <row r="57" spans="1:13">
      <c r="A57" s="100">
        <v>19</v>
      </c>
      <c r="B57" s="57">
        <v>31</v>
      </c>
      <c r="C57" s="1" t="s">
        <v>75</v>
      </c>
      <c r="D57" s="100">
        <v>2001</v>
      </c>
      <c r="E57" s="57" t="s">
        <v>21</v>
      </c>
      <c r="F57" s="1"/>
      <c r="G57" s="57">
        <v>3</v>
      </c>
      <c r="H57" s="57">
        <v>2</v>
      </c>
      <c r="I57" s="88">
        <v>5</v>
      </c>
      <c r="J57" s="97">
        <v>1.1020833333333334E-2</v>
      </c>
      <c r="K57" s="63" t="s">
        <v>145</v>
      </c>
      <c r="L57" s="1"/>
    </row>
    <row r="58" spans="1:13">
      <c r="A58" s="2"/>
      <c r="B58" s="103"/>
      <c r="C58" s="102" t="s">
        <v>179</v>
      </c>
      <c r="D58" s="2"/>
      <c r="E58" s="67"/>
      <c r="F58" s="67"/>
      <c r="G58" s="67"/>
      <c r="H58" s="67"/>
      <c r="I58" s="67"/>
      <c r="J58" s="67"/>
      <c r="K58" s="67"/>
      <c r="L58" s="67"/>
    </row>
    <row r="59" spans="1:13">
      <c r="A59" s="100">
        <v>20</v>
      </c>
      <c r="B59" s="57">
        <v>40</v>
      </c>
      <c r="C59" s="1" t="s">
        <v>78</v>
      </c>
      <c r="D59" s="100">
        <v>2002</v>
      </c>
      <c r="E59" s="57" t="s">
        <v>49</v>
      </c>
      <c r="F59" s="1"/>
      <c r="G59" s="57">
        <v>5</v>
      </c>
      <c r="H59" s="58">
        <v>5</v>
      </c>
      <c r="I59" s="88">
        <v>10</v>
      </c>
      <c r="J59" s="95">
        <v>1.3231481481481483E-2</v>
      </c>
      <c r="K59" s="63" t="s">
        <v>146</v>
      </c>
      <c r="L59" s="1"/>
      <c r="M59" s="65"/>
    </row>
    <row r="60" spans="1:13">
      <c r="C60" s="87" t="s">
        <v>77</v>
      </c>
      <c r="E60" s="124"/>
      <c r="F60" s="124"/>
      <c r="G60" s="124"/>
      <c r="H60" s="124"/>
      <c r="I60" s="124"/>
      <c r="J60" s="124"/>
      <c r="K60" s="124"/>
      <c r="L60" s="124"/>
    </row>
    <row r="61" spans="1:13">
      <c r="A61" s="57">
        <v>21</v>
      </c>
      <c r="B61" s="57">
        <v>51</v>
      </c>
      <c r="C61" s="1" t="s">
        <v>158</v>
      </c>
      <c r="D61" s="57">
        <v>2001</v>
      </c>
      <c r="E61" s="57" t="s">
        <v>21</v>
      </c>
      <c r="F61" s="1"/>
      <c r="G61" s="57">
        <v>4</v>
      </c>
      <c r="H61" s="58">
        <v>3</v>
      </c>
      <c r="I61" s="88">
        <v>7</v>
      </c>
      <c r="J61" s="95">
        <v>1.3283564814814816E-2</v>
      </c>
      <c r="K61" s="63" t="s">
        <v>147</v>
      </c>
      <c r="L61" s="1"/>
    </row>
    <row r="62" spans="1:13">
      <c r="A62" s="82"/>
      <c r="B62" s="93"/>
      <c r="C62" s="94" t="s">
        <v>77</v>
      </c>
      <c r="D62" s="93"/>
      <c r="E62" s="67"/>
      <c r="F62" s="67"/>
      <c r="G62" s="67"/>
      <c r="H62" s="67"/>
      <c r="I62" s="67"/>
      <c r="J62" s="67"/>
      <c r="K62" s="67"/>
      <c r="L62" s="68"/>
    </row>
    <row r="63" spans="1:13" ht="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3">
      <c r="A64" s="127" t="s">
        <v>22</v>
      </c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</row>
    <row r="65" spans="1:12">
      <c r="A65" s="127" t="s">
        <v>37</v>
      </c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</row>
    <row r="66" spans="1:12">
      <c r="A66">
        <v>21</v>
      </c>
      <c r="C66" s="84">
        <v>21</v>
      </c>
    </row>
    <row r="67" spans="1:12" ht="10.5" customHeight="1"/>
    <row r="68" spans="1:12">
      <c r="A68" s="127" t="s">
        <v>23</v>
      </c>
      <c r="B68" s="127"/>
      <c r="C68" s="127"/>
      <c r="D68" s="127"/>
      <c r="E68" s="130"/>
      <c r="F68" s="130"/>
      <c r="G68" s="130"/>
      <c r="H68" s="130"/>
      <c r="I68" s="127"/>
      <c r="J68" s="127"/>
      <c r="K68" s="127"/>
      <c r="L68" s="127"/>
    </row>
    <row r="69" spans="1:12">
      <c r="A69" s="127" t="s">
        <v>18</v>
      </c>
      <c r="B69" s="127"/>
      <c r="C69" s="127" t="s">
        <v>24</v>
      </c>
      <c r="D69" s="128"/>
      <c r="E69" s="127" t="s">
        <v>25</v>
      </c>
      <c r="F69" s="127"/>
      <c r="G69" s="127"/>
      <c r="H69" s="127"/>
      <c r="I69" s="131" t="s">
        <v>26</v>
      </c>
      <c r="J69" s="127"/>
      <c r="K69" s="127" t="s">
        <v>27</v>
      </c>
      <c r="L69" s="127"/>
    </row>
    <row r="70" spans="1:12">
      <c r="A70" s="127" t="s">
        <v>28</v>
      </c>
      <c r="B70" s="127"/>
      <c r="C70" s="127" t="s">
        <v>149</v>
      </c>
      <c r="D70" s="128"/>
      <c r="E70" s="127" t="s">
        <v>150</v>
      </c>
      <c r="F70" s="127"/>
      <c r="G70" s="127"/>
      <c r="H70" s="127"/>
      <c r="I70" s="129">
        <v>0.6</v>
      </c>
      <c r="J70" s="127"/>
      <c r="K70" s="127" t="s">
        <v>30</v>
      </c>
      <c r="L70" s="127"/>
    </row>
    <row r="71" spans="1:12">
      <c r="A71" s="127" t="s">
        <v>29</v>
      </c>
      <c r="B71" s="127"/>
      <c r="C71" s="127" t="s">
        <v>149</v>
      </c>
      <c r="D71" s="128"/>
      <c r="E71" s="127" t="s">
        <v>150</v>
      </c>
      <c r="F71" s="127"/>
      <c r="G71" s="127"/>
      <c r="H71" s="127"/>
      <c r="I71" s="129">
        <v>0.6</v>
      </c>
      <c r="J71" s="127"/>
      <c r="K71" s="127" t="s">
        <v>30</v>
      </c>
      <c r="L71" s="127"/>
    </row>
    <row r="72" spans="1:12" ht="12" customHeight="1"/>
    <row r="73" spans="1:12" hidden="1"/>
    <row r="74" spans="1:12">
      <c r="A74" s="128" t="s">
        <v>31</v>
      </c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31"/>
    </row>
    <row r="75" spans="1:12" ht="25.5" customHeight="1">
      <c r="A75" s="141" t="s">
        <v>32</v>
      </c>
      <c r="B75" s="142"/>
      <c r="C75" s="142"/>
      <c r="D75" s="142"/>
      <c r="E75" s="143"/>
      <c r="F75" s="141" t="s">
        <v>34</v>
      </c>
      <c r="G75" s="142"/>
      <c r="H75" s="142"/>
      <c r="I75" s="142"/>
      <c r="J75" s="142"/>
      <c r="K75" s="142"/>
      <c r="L75" s="143"/>
    </row>
    <row r="76" spans="1:12" ht="24" customHeight="1">
      <c r="A76" s="137" t="s">
        <v>33</v>
      </c>
      <c r="B76" s="138"/>
      <c r="C76" s="138"/>
      <c r="D76" s="138"/>
      <c r="E76" s="139"/>
      <c r="F76" s="137" t="s">
        <v>35</v>
      </c>
      <c r="G76" s="138"/>
      <c r="H76" s="138"/>
      <c r="I76" s="138"/>
      <c r="J76" s="138"/>
      <c r="K76" s="138"/>
      <c r="L76" s="139"/>
    </row>
  </sheetData>
  <mergeCells count="50">
    <mergeCell ref="E24:L24"/>
    <mergeCell ref="E26:L26"/>
    <mergeCell ref="E28:L28"/>
    <mergeCell ref="E30:L30"/>
    <mergeCell ref="E32:L32"/>
    <mergeCell ref="E60:L60"/>
    <mergeCell ref="E46:L46"/>
    <mergeCell ref="E48:L48"/>
    <mergeCell ref="E50:L50"/>
    <mergeCell ref="A56:L56"/>
    <mergeCell ref="E52:L52"/>
    <mergeCell ref="E54:L54"/>
    <mergeCell ref="A7:C7"/>
    <mergeCell ref="C18:F18"/>
    <mergeCell ref="G18:H18"/>
    <mergeCell ref="I18:L18"/>
    <mergeCell ref="A12:F12"/>
    <mergeCell ref="G12:L12"/>
    <mergeCell ref="A13:F13"/>
    <mergeCell ref="G13:K13"/>
    <mergeCell ref="A14:F14"/>
    <mergeCell ref="G14:K14"/>
    <mergeCell ref="A15:F15"/>
    <mergeCell ref="G15:K15"/>
    <mergeCell ref="C16:F16"/>
    <mergeCell ref="G16:K16"/>
    <mergeCell ref="C17:F17"/>
    <mergeCell ref="A64:L64"/>
    <mergeCell ref="A65:L65"/>
    <mergeCell ref="A68:L68"/>
    <mergeCell ref="A69:B69"/>
    <mergeCell ref="C69:D69"/>
    <mergeCell ref="E69:H69"/>
    <mergeCell ref="I69:J69"/>
    <mergeCell ref="K69:L69"/>
    <mergeCell ref="A71:B71"/>
    <mergeCell ref="C71:D71"/>
    <mergeCell ref="E71:H71"/>
    <mergeCell ref="I71:J71"/>
    <mergeCell ref="K71:L71"/>
    <mergeCell ref="A70:B70"/>
    <mergeCell ref="C70:D70"/>
    <mergeCell ref="E70:H70"/>
    <mergeCell ref="I70:J70"/>
    <mergeCell ref="K70:L70"/>
    <mergeCell ref="A74:L74"/>
    <mergeCell ref="A75:E75"/>
    <mergeCell ref="F75:L75"/>
    <mergeCell ref="A76:E76"/>
    <mergeCell ref="F76:L76"/>
  </mergeCells>
  <pageMargins left="0.78740157480314965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манд</vt:lpstr>
      <vt:lpstr>3 СК юн</vt:lpstr>
      <vt:lpstr>2,4  СК дев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Zinnur</dc:creator>
  <cp:lastModifiedBy>exam</cp:lastModifiedBy>
  <cp:lastPrinted>2015-08-22T06:09:02Z</cp:lastPrinted>
  <dcterms:created xsi:type="dcterms:W3CDTF">2015-07-14T15:29:29Z</dcterms:created>
  <dcterms:modified xsi:type="dcterms:W3CDTF">2015-08-23T04:15:21Z</dcterms:modified>
</cp:coreProperties>
</file>