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21840" windowHeight="13740" tabRatio="839" activeTab="1"/>
  </bookViews>
  <sheets>
    <sheet name="Мужчины 8 - борье" sheetId="1" r:id="rId1"/>
    <sheet name="Женщины 7 - борье  " sheetId="4" r:id="rId2"/>
    <sheet name="Лист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3" i="1"/>
  <c r="V14"/>
  <c r="V15"/>
  <c r="V16"/>
  <c r="V19"/>
  <c r="V18"/>
  <c r="V21"/>
  <c r="V20"/>
  <c r="T14" i="4"/>
  <c r="T15"/>
  <c r="T12"/>
</calcChain>
</file>

<file path=xl/sharedStrings.xml><?xml version="1.0" encoding="utf-8"?>
<sst xmlns="http://schemas.openxmlformats.org/spreadsheetml/2006/main" count="148" uniqueCount="78">
  <si>
    <t>Нагр. №</t>
  </si>
  <si>
    <t>Фамилия, имя</t>
  </si>
  <si>
    <t>Рез-т</t>
  </si>
  <si>
    <t>Очки</t>
  </si>
  <si>
    <t>1000 м</t>
  </si>
  <si>
    <t>Длина</t>
  </si>
  <si>
    <t>Ядро</t>
  </si>
  <si>
    <t>год рожд.</t>
  </si>
  <si>
    <t>Орг.</t>
  </si>
  <si>
    <t>110 м с/б</t>
  </si>
  <si>
    <t>Высота</t>
  </si>
  <si>
    <t>Копьё</t>
  </si>
  <si>
    <t>Общ. Рез.</t>
  </si>
  <si>
    <t>Разряд</t>
  </si>
  <si>
    <t>Место</t>
  </si>
  <si>
    <t>Тренер</t>
  </si>
  <si>
    <t xml:space="preserve">100 м </t>
  </si>
  <si>
    <t xml:space="preserve">400 м </t>
  </si>
  <si>
    <t>Муницип. Образация</t>
  </si>
  <si>
    <t>Сводный протокол по многоборью</t>
  </si>
  <si>
    <t>8 - борье</t>
  </si>
  <si>
    <t>г. Ханты - Мансийск</t>
  </si>
  <si>
    <t>Главный судья:______________________________</t>
  </si>
  <si>
    <t>Главный секретарь:___________________________</t>
  </si>
  <si>
    <t>100 м с/б</t>
  </si>
  <si>
    <t xml:space="preserve">200 м </t>
  </si>
  <si>
    <t>800 м</t>
  </si>
  <si>
    <t>7 - борье</t>
  </si>
  <si>
    <t>Догадин В.А.</t>
  </si>
  <si>
    <t>Каленская Н.О.</t>
  </si>
  <si>
    <t>2 разряд - 3800 оч.</t>
  </si>
  <si>
    <t>3 разряд - 3100 оч.</t>
  </si>
  <si>
    <t>1 юн.раз. - 2600 оч.</t>
  </si>
  <si>
    <t>2 юн.раз. - 2100 оч.</t>
  </si>
  <si>
    <t>3 юн.раз. - 1600 оч.</t>
  </si>
  <si>
    <t>2 разряд - 3300/3200 оч.</t>
  </si>
  <si>
    <t>3 разряд - 2400/2500 оч.</t>
  </si>
  <si>
    <t>1 юн.раз. - 2000/2100 оч.</t>
  </si>
  <si>
    <t>2 юн.раз. - 1600/1700 оч.</t>
  </si>
  <si>
    <t>Разрядные  нормативы :</t>
  </si>
  <si>
    <t xml:space="preserve"> </t>
  </si>
  <si>
    <t>Старший судья по многоборью_____________________</t>
  </si>
  <si>
    <t>Лысенко А.А.</t>
  </si>
  <si>
    <t>Югорск</t>
  </si>
  <si>
    <t>Нижневар.</t>
  </si>
  <si>
    <t>Кульпин С.Ю.</t>
  </si>
  <si>
    <t>Жуков Роман</t>
  </si>
  <si>
    <t>Фокша Михаил</t>
  </si>
  <si>
    <t>Сургут</t>
  </si>
  <si>
    <t>Фролов Максим</t>
  </si>
  <si>
    <t>Догадины О.А., В.А.</t>
  </si>
  <si>
    <t xml:space="preserve">Юноши </t>
  </si>
  <si>
    <t>Тарасов А.С.</t>
  </si>
  <si>
    <t>Девушки</t>
  </si>
  <si>
    <t>Бахилин Александр</t>
  </si>
  <si>
    <t>Догадины О.С.,В.А.</t>
  </si>
  <si>
    <t>Нижневарт</t>
  </si>
  <si>
    <t xml:space="preserve">Якимова Дарья    </t>
  </si>
  <si>
    <t xml:space="preserve">Головина Виктория  </t>
  </si>
  <si>
    <t>Шарипов З.В.</t>
  </si>
  <si>
    <t>Крючкова Т.Р.    Кульпин С.Ю.</t>
  </si>
  <si>
    <t>1 разряд - 4500 оч.</t>
  </si>
  <si>
    <t>КМС - 5200</t>
  </si>
  <si>
    <t xml:space="preserve">Чемпионат Ханты-Мансийского автономного округа - Югры  по лёгкой атлетике среди спортсменов 1993 г.р. и старше, первенство округа по лёгкой атлетике (I этап Кубка округа) среди спортсменов до 23 лет (1994-1996),                                                                                                       1997-1998, 1999-2000, первенства округа среди юношей и девушек 2001-2003  гг.р., в зачёт XI Спартакиады учащихся автономного округа
</t>
  </si>
  <si>
    <t>Кульпин С.Ю., Крючкова Т.В.</t>
  </si>
  <si>
    <t>Юноши 1997 - 1998 г.р.</t>
  </si>
  <si>
    <t>Юноши 1999 - 2000 г.р.</t>
  </si>
  <si>
    <t>Яковлев Влад</t>
  </si>
  <si>
    <t>Гараев Мурад</t>
  </si>
  <si>
    <t>Гуляев Александр</t>
  </si>
  <si>
    <t>Земсков Дмитрий</t>
  </si>
  <si>
    <t>13-15.05.2016 г.</t>
  </si>
  <si>
    <t>Разр. норм. - ст. 17 лет / до 17 лет :</t>
  </si>
  <si>
    <t>Девушки 1997 - 1998 г.р.</t>
  </si>
  <si>
    <t>Мухаметшина Алина</t>
  </si>
  <si>
    <t>Девочки 1999 - 2000 г.р.</t>
  </si>
  <si>
    <t>дискв.</t>
  </si>
  <si>
    <t xml:space="preserve">Чемпионат Ханты-Мансийского автономного округа - Югры  по лёгкой атлетике среди спортсменов 1993 г.р. и старше, первенство округа по лёгкой атлетике (I этап Кубка округа) среди спортсменов до 23 лет (1994-1996), 1997-1998, 1999-2000, первенства округа среди юношей и девушек 2001-2003  гг.р., в зачёт XI Спартакиады учащихся автономного округа
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</si>
</sst>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charset val="204"/>
      <scheme val="minor"/>
    </font>
    <font>
      <sz val="10"/>
      <color theme="1"/>
      <name val="Arial Black"/>
      <family val="2"/>
      <charset val="204"/>
    </font>
    <font>
      <sz val="12"/>
      <color theme="1"/>
      <name val="Arial Black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sz val="8"/>
      <color theme="1"/>
      <name val="Arial Black"/>
      <family val="2"/>
      <charset val="204"/>
    </font>
    <font>
      <sz val="18"/>
      <color theme="1"/>
      <name val="Arial Black"/>
      <family val="2"/>
      <charset val="204"/>
    </font>
    <font>
      <sz val="20"/>
      <color theme="1"/>
      <name val="Arial Black"/>
      <family val="2"/>
      <charset val="204"/>
    </font>
    <font>
      <b/>
      <sz val="9"/>
      <color theme="1"/>
      <name val="Arial Black"/>
      <family val="2"/>
      <charset val="204"/>
    </font>
    <font>
      <b/>
      <sz val="12"/>
      <color theme="1"/>
      <name val="Arial Black"/>
      <family val="2"/>
      <charset val="204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Arial Black"/>
      <family val="2"/>
      <charset val="204"/>
    </font>
    <font>
      <sz val="22"/>
      <color theme="1"/>
      <name val="Arial Black"/>
      <family val="2"/>
      <charset val="204"/>
    </font>
    <font>
      <sz val="24"/>
      <color theme="1"/>
      <name val="Arial Black"/>
      <family val="2"/>
      <charset val="204"/>
    </font>
    <font>
      <sz val="26"/>
      <color theme="1"/>
      <name val="Arial Black"/>
      <family val="2"/>
      <charset val="204"/>
    </font>
    <font>
      <b/>
      <sz val="14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Arial Black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68">
    <xf numFmtId="0" fontId="0" fillId="0" borderId="0"/>
    <xf numFmtId="0" fontId="1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0" fillId="2" borderId="17" xfId="0" applyFill="1" applyBorder="1"/>
    <xf numFmtId="0" fontId="2" fillId="2" borderId="15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3" fillId="0" borderId="0" xfId="0" applyFont="1"/>
    <xf numFmtId="0" fontId="14" fillId="0" borderId="0" xfId="0" applyFont="1"/>
    <xf numFmtId="0" fontId="2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0" borderId="5" xfId="0" applyBorder="1"/>
    <xf numFmtId="0" fontId="15" fillId="2" borderId="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33" xfId="0" applyBorder="1"/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0" fillId="0" borderId="36" xfId="0" applyBorder="1"/>
    <xf numFmtId="0" fontId="0" fillId="0" borderId="4" xfId="0" applyBorder="1"/>
    <xf numFmtId="0" fontId="0" fillId="0" borderId="37" xfId="0" applyBorder="1"/>
    <xf numFmtId="0" fontId="21" fillId="0" borderId="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2" xfId="0" applyBorder="1"/>
    <xf numFmtId="0" fontId="13" fillId="0" borderId="8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/>
    </xf>
    <xf numFmtId="0" fontId="16" fillId="3" borderId="31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4" borderId="12" xfId="0" applyFill="1" applyBorder="1"/>
    <xf numFmtId="0" fontId="25" fillId="0" borderId="28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wrapText="1"/>
    </xf>
    <xf numFmtId="0" fontId="25" fillId="0" borderId="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22" fillId="0" borderId="4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2" fontId="15" fillId="0" borderId="36" xfId="0" applyNumberFormat="1" applyFont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Border="1"/>
    <xf numFmtId="0" fontId="15" fillId="0" borderId="54" xfId="0" applyFont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2" fontId="15" fillId="0" borderId="54" xfId="0" applyNumberFormat="1" applyFont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20" fillId="0" borderId="0" xfId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49" fontId="9" fillId="2" borderId="15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5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3" fillId="3" borderId="5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4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49" fontId="8" fillId="2" borderId="15" xfId="0" applyNumberFormat="1" applyFont="1" applyFill="1" applyBorder="1" applyAlignment="1">
      <alignment horizontal="center" wrapText="1"/>
    </xf>
    <xf numFmtId="49" fontId="8" fillId="2" borderId="16" xfId="0" applyNumberFormat="1" applyFont="1" applyFill="1" applyBorder="1" applyAlignment="1">
      <alignment horizontal="center" wrapText="1"/>
    </xf>
    <xf numFmtId="49" fontId="8" fillId="2" borderId="17" xfId="0" applyNumberFormat="1" applyFont="1" applyFill="1" applyBorder="1" applyAlignment="1">
      <alignment horizontal="center" wrapText="1"/>
    </xf>
    <xf numFmtId="0" fontId="3" fillId="0" borderId="4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68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Обычный" xfId="0" builtinId="0"/>
    <cellStyle name="Обычный 2" xfId="1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314325</xdr:rowOff>
    </xdr:from>
    <xdr:to>
      <xdr:col>6</xdr:col>
      <xdr:colOff>66675</xdr:colOff>
      <xdr:row>3</xdr:row>
      <xdr:rowOff>285750</xdr:rowOff>
    </xdr:to>
    <xdr:pic>
      <xdr:nvPicPr>
        <xdr:cNvPr id="2" name="Рисунок 1" descr="Описание: C:\Users\5\AppData\Local\Temp\Rar$DI14.399\низ л.а. альбом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962150"/>
          <a:ext cx="41052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371475</xdr:rowOff>
    </xdr:from>
    <xdr:to>
      <xdr:col>8</xdr:col>
      <xdr:colOff>390136</xdr:colOff>
      <xdr:row>0</xdr:row>
      <xdr:rowOff>1123950</xdr:rowOff>
    </xdr:to>
    <xdr:pic>
      <xdr:nvPicPr>
        <xdr:cNvPr id="2" name="Рисунок 1" descr="Описание: C:\Users\5\AppData\Local\Temp\Rar$DI14.399\низ л.а. альбом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71475"/>
          <a:ext cx="621943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28"/>
  <sheetViews>
    <sheetView topLeftCell="A22" workbookViewId="0">
      <selection activeCell="L13" sqref="L13"/>
    </sheetView>
  </sheetViews>
  <sheetFormatPr defaultColWidth="8.85546875" defaultRowHeight="15"/>
  <cols>
    <col min="1" max="1" width="5.42578125" style="1" customWidth="1"/>
    <col min="2" max="2" width="26.42578125" customWidth="1"/>
    <col min="3" max="3" width="6.42578125" customWidth="1"/>
    <col min="4" max="4" width="11.140625" style="1" customWidth="1"/>
    <col min="5" max="5" width="4.85546875" bestFit="1" customWidth="1"/>
    <col min="6" max="6" width="8.42578125" customWidth="1"/>
    <col min="7" max="7" width="7.42578125" customWidth="1"/>
    <col min="8" max="9" width="8.42578125" customWidth="1"/>
    <col min="10" max="10" width="9.42578125" customWidth="1"/>
    <col min="11" max="11" width="8.42578125" customWidth="1"/>
    <col min="12" max="12" width="10.7109375" customWidth="1"/>
    <col min="13" max="17" width="8.42578125" customWidth="1"/>
    <col min="18" max="18" width="8.85546875" customWidth="1"/>
    <col min="19" max="21" width="8.42578125" customWidth="1"/>
    <col min="22" max="22" width="10.140625" style="1" customWidth="1"/>
    <col min="23" max="23" width="7.7109375" customWidth="1"/>
    <col min="26" max="26" width="15.28515625" customWidth="1"/>
  </cols>
  <sheetData>
    <row r="1" spans="1:26" ht="85.5" customHeight="1"/>
    <row r="2" spans="1:26" ht="58.5" customHeight="1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ht="39" customHeight="1">
      <c r="A3" s="153" t="s">
        <v>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39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21" customHeight="1" thickBot="1">
      <c r="A5" s="146" t="s">
        <v>39</v>
      </c>
      <c r="B5" s="147"/>
      <c r="C5" s="147"/>
      <c r="D5" s="147"/>
      <c r="E5" s="147"/>
      <c r="F5" s="147"/>
      <c r="G5" s="147"/>
      <c r="H5" s="147"/>
      <c r="I5" s="10"/>
      <c r="J5" s="139"/>
      <c r="K5" s="140"/>
      <c r="L5" s="140"/>
      <c r="M5" s="11"/>
      <c r="N5" s="139"/>
      <c r="O5" s="140"/>
      <c r="P5" s="141"/>
      <c r="Q5" s="139"/>
      <c r="R5" s="140"/>
      <c r="S5" s="141"/>
      <c r="T5" s="12"/>
      <c r="U5" s="140" t="s">
        <v>62</v>
      </c>
      <c r="V5" s="140"/>
      <c r="W5" s="141"/>
      <c r="X5" s="139" t="s">
        <v>61</v>
      </c>
      <c r="Y5" s="140"/>
      <c r="Z5" s="141"/>
    </row>
    <row r="6" spans="1:26" ht="19.5" customHeight="1" thickBot="1">
      <c r="A6" s="146"/>
      <c r="B6" s="147"/>
      <c r="C6" s="147"/>
      <c r="D6" s="147"/>
      <c r="E6" s="147"/>
      <c r="F6" s="147"/>
      <c r="G6" s="147"/>
      <c r="H6" s="147"/>
      <c r="I6" s="10"/>
      <c r="J6" s="139" t="s">
        <v>30</v>
      </c>
      <c r="K6" s="140"/>
      <c r="L6" s="140"/>
      <c r="M6" s="11"/>
      <c r="N6" s="139" t="s">
        <v>31</v>
      </c>
      <c r="O6" s="140"/>
      <c r="P6" s="141"/>
      <c r="Q6" s="139" t="s">
        <v>32</v>
      </c>
      <c r="R6" s="140"/>
      <c r="S6" s="141"/>
      <c r="T6" s="12"/>
      <c r="U6" s="140" t="s">
        <v>33</v>
      </c>
      <c r="V6" s="140"/>
      <c r="W6" s="141"/>
      <c r="X6" s="139" t="s">
        <v>34</v>
      </c>
      <c r="Y6" s="140"/>
      <c r="Z6" s="141"/>
    </row>
    <row r="7" spans="1:26" ht="16.5" customHeight="1"/>
    <row r="8" spans="1:26" ht="33.75" customHeight="1">
      <c r="A8" s="3"/>
      <c r="B8" s="19" t="s">
        <v>71</v>
      </c>
      <c r="C8" s="3"/>
      <c r="D8" s="148" t="s">
        <v>20</v>
      </c>
      <c r="E8" s="148"/>
      <c r="F8" s="148"/>
      <c r="G8" s="148"/>
      <c r="H8" s="148"/>
      <c r="I8" s="148"/>
      <c r="L8" s="150" t="s">
        <v>51</v>
      </c>
      <c r="M8" s="150"/>
      <c r="N8" s="150"/>
      <c r="O8" s="150"/>
      <c r="P8" s="150"/>
      <c r="Q8" s="150"/>
      <c r="R8" s="3"/>
      <c r="S8" s="3"/>
      <c r="T8" s="3"/>
      <c r="U8" s="149" t="s">
        <v>21</v>
      </c>
      <c r="V8" s="149"/>
      <c r="W8" s="149"/>
      <c r="X8" s="149"/>
      <c r="Y8" s="149"/>
      <c r="Z8" s="3"/>
    </row>
    <row r="9" spans="1:26" ht="15.75" thickBot="1"/>
    <row r="10" spans="1:26" ht="30.75" customHeight="1">
      <c r="A10" s="154" t="s">
        <v>0</v>
      </c>
      <c r="B10" s="164" t="s">
        <v>1</v>
      </c>
      <c r="C10" s="166" t="s">
        <v>7</v>
      </c>
      <c r="D10" s="166" t="s">
        <v>18</v>
      </c>
      <c r="E10" s="168" t="s">
        <v>8</v>
      </c>
      <c r="F10" s="151" t="s">
        <v>16</v>
      </c>
      <c r="G10" s="170"/>
      <c r="H10" s="151" t="s">
        <v>5</v>
      </c>
      <c r="I10" s="152"/>
      <c r="J10" s="151" t="s">
        <v>6</v>
      </c>
      <c r="K10" s="152"/>
      <c r="L10" s="151" t="s">
        <v>17</v>
      </c>
      <c r="M10" s="152"/>
      <c r="N10" s="151" t="s">
        <v>9</v>
      </c>
      <c r="O10" s="152"/>
      <c r="P10" s="151" t="s">
        <v>10</v>
      </c>
      <c r="Q10" s="152"/>
      <c r="R10" s="151" t="s">
        <v>11</v>
      </c>
      <c r="S10" s="152"/>
      <c r="T10" s="151" t="s">
        <v>4</v>
      </c>
      <c r="U10" s="152"/>
      <c r="V10" s="156" t="s">
        <v>12</v>
      </c>
      <c r="W10" s="158" t="s">
        <v>13</v>
      </c>
      <c r="X10" s="160" t="s">
        <v>14</v>
      </c>
      <c r="Y10" s="160" t="s">
        <v>3</v>
      </c>
      <c r="Z10" s="162" t="s">
        <v>15</v>
      </c>
    </row>
    <row r="11" spans="1:26" ht="15.75" thickBot="1">
      <c r="A11" s="155"/>
      <c r="B11" s="165"/>
      <c r="C11" s="167"/>
      <c r="D11" s="167"/>
      <c r="E11" s="169"/>
      <c r="F11" s="67" t="s">
        <v>2</v>
      </c>
      <c r="G11" s="68" t="s">
        <v>3</v>
      </c>
      <c r="H11" s="67" t="s">
        <v>2</v>
      </c>
      <c r="I11" s="69" t="s">
        <v>3</v>
      </c>
      <c r="J11" s="67" t="s">
        <v>2</v>
      </c>
      <c r="K11" s="69" t="s">
        <v>3</v>
      </c>
      <c r="L11" s="67" t="s">
        <v>2</v>
      </c>
      <c r="M11" s="69" t="s">
        <v>3</v>
      </c>
      <c r="N11" s="67" t="s">
        <v>2</v>
      </c>
      <c r="O11" s="69" t="s">
        <v>3</v>
      </c>
      <c r="P11" s="67" t="s">
        <v>2</v>
      </c>
      <c r="Q11" s="69" t="s">
        <v>3</v>
      </c>
      <c r="R11" s="67" t="s">
        <v>2</v>
      </c>
      <c r="S11" s="69" t="s">
        <v>3</v>
      </c>
      <c r="T11" s="67" t="s">
        <v>2</v>
      </c>
      <c r="U11" s="69" t="s">
        <v>3</v>
      </c>
      <c r="V11" s="157"/>
      <c r="W11" s="159"/>
      <c r="X11" s="161"/>
      <c r="Y11" s="161"/>
      <c r="Z11" s="163"/>
    </row>
    <row r="12" spans="1:26" ht="21.75" thickBot="1">
      <c r="A12" s="142" t="s">
        <v>66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4"/>
      <c r="S12" s="144"/>
      <c r="T12" s="143"/>
      <c r="U12" s="143"/>
      <c r="V12" s="143"/>
      <c r="W12" s="143"/>
      <c r="X12" s="143"/>
      <c r="Y12" s="143"/>
      <c r="Z12" s="145"/>
    </row>
    <row r="13" spans="1:26" ht="30">
      <c r="A13" s="86">
        <v>107</v>
      </c>
      <c r="B13" s="108" t="s">
        <v>54</v>
      </c>
      <c r="C13" s="40">
        <v>2000</v>
      </c>
      <c r="D13" s="41" t="s">
        <v>44</v>
      </c>
      <c r="E13" s="2"/>
      <c r="F13" s="52">
        <v>12</v>
      </c>
      <c r="G13" s="18">
        <v>651</v>
      </c>
      <c r="H13" s="17">
        <v>476</v>
      </c>
      <c r="I13" s="18">
        <v>337</v>
      </c>
      <c r="J13" s="96">
        <v>10.08</v>
      </c>
      <c r="K13" s="18">
        <v>490</v>
      </c>
      <c r="L13" s="52">
        <v>55.5</v>
      </c>
      <c r="M13" s="18">
        <v>579</v>
      </c>
      <c r="N13" s="17"/>
      <c r="O13" s="18"/>
      <c r="P13" s="17"/>
      <c r="Q13" s="18"/>
      <c r="R13" s="96"/>
      <c r="S13" s="94"/>
      <c r="T13" s="98"/>
      <c r="U13" s="18"/>
      <c r="V13" s="76">
        <f t="shared" ref="V13:V15" si="0">U13+S13+Q13+O13+M13+K13+I13+G13</f>
        <v>2057</v>
      </c>
      <c r="W13" s="23" t="s">
        <v>40</v>
      </c>
      <c r="X13" s="24" t="s">
        <v>40</v>
      </c>
      <c r="Y13" s="25" t="s">
        <v>40</v>
      </c>
      <c r="Z13" s="88" t="s">
        <v>64</v>
      </c>
    </row>
    <row r="14" spans="1:26" ht="23.25">
      <c r="A14" s="124">
        <v>40</v>
      </c>
      <c r="B14" s="125" t="s">
        <v>68</v>
      </c>
      <c r="C14" s="40">
        <v>1999</v>
      </c>
      <c r="D14" s="41" t="s">
        <v>43</v>
      </c>
      <c r="E14" s="128"/>
      <c r="F14" s="129">
        <v>11.1</v>
      </c>
      <c r="G14" s="130">
        <v>838</v>
      </c>
      <c r="H14" s="129">
        <v>649</v>
      </c>
      <c r="I14" s="130">
        <v>695</v>
      </c>
      <c r="J14" s="131">
        <v>10.8</v>
      </c>
      <c r="K14" s="130">
        <v>534</v>
      </c>
      <c r="L14" s="52">
        <v>52.5</v>
      </c>
      <c r="M14" s="130">
        <v>703</v>
      </c>
      <c r="N14" s="129"/>
      <c r="O14" s="130"/>
      <c r="P14" s="129"/>
      <c r="Q14" s="130"/>
      <c r="R14" s="131"/>
      <c r="S14" s="132"/>
      <c r="T14" s="133"/>
      <c r="U14" s="130"/>
      <c r="V14" s="76">
        <f t="shared" si="0"/>
        <v>2770</v>
      </c>
      <c r="W14" s="134"/>
      <c r="X14" s="135"/>
      <c r="Y14" s="136"/>
      <c r="Z14" s="91" t="s">
        <v>55</v>
      </c>
    </row>
    <row r="15" spans="1:26" ht="23.25">
      <c r="A15" s="114">
        <v>41</v>
      </c>
      <c r="B15" s="115" t="s">
        <v>69</v>
      </c>
      <c r="C15" s="126">
        <v>1999</v>
      </c>
      <c r="D15" s="127" t="s">
        <v>43</v>
      </c>
      <c r="E15" s="57"/>
      <c r="F15" s="116">
        <v>11.8</v>
      </c>
      <c r="G15" s="117">
        <v>691</v>
      </c>
      <c r="H15" s="116">
        <v>587</v>
      </c>
      <c r="I15" s="117">
        <v>559</v>
      </c>
      <c r="J15" s="118">
        <v>8.7100000000000009</v>
      </c>
      <c r="K15" s="117">
        <v>408</v>
      </c>
      <c r="L15" s="52">
        <v>53.7</v>
      </c>
      <c r="M15" s="117">
        <v>652</v>
      </c>
      <c r="N15" s="116"/>
      <c r="O15" s="117"/>
      <c r="P15" s="116"/>
      <c r="Q15" s="117"/>
      <c r="R15" s="118"/>
      <c r="S15" s="119"/>
      <c r="T15" s="120"/>
      <c r="U15" s="117"/>
      <c r="V15" s="76">
        <f t="shared" si="0"/>
        <v>2310</v>
      </c>
      <c r="W15" s="121"/>
      <c r="X15" s="122"/>
      <c r="Y15" s="123"/>
      <c r="Z15" s="91" t="s">
        <v>55</v>
      </c>
    </row>
    <row r="16" spans="1:26" ht="24" thickBot="1">
      <c r="A16" s="86">
        <v>113</v>
      </c>
      <c r="B16" s="108" t="s">
        <v>67</v>
      </c>
      <c r="C16" s="40">
        <v>1999</v>
      </c>
      <c r="D16" s="41" t="s">
        <v>44</v>
      </c>
      <c r="E16" s="2"/>
      <c r="F16" s="17">
        <v>11.9</v>
      </c>
      <c r="G16" s="18">
        <v>671</v>
      </c>
      <c r="H16" s="17">
        <v>496</v>
      </c>
      <c r="I16" s="18">
        <v>375</v>
      </c>
      <c r="J16" s="96">
        <v>7.89</v>
      </c>
      <c r="K16" s="18">
        <v>360</v>
      </c>
      <c r="L16" s="52">
        <v>57.9</v>
      </c>
      <c r="M16" s="18">
        <v>487</v>
      </c>
      <c r="N16" s="17"/>
      <c r="O16" s="18"/>
      <c r="P16" s="17"/>
      <c r="Q16" s="18"/>
      <c r="R16" s="96"/>
      <c r="S16" s="94"/>
      <c r="T16" s="98"/>
      <c r="U16" s="18"/>
      <c r="V16" s="76">
        <f>U16+S16+Q16+O16+M16+K16+I16+G16</f>
        <v>1893</v>
      </c>
      <c r="W16" s="23"/>
      <c r="X16" s="24"/>
      <c r="Y16" s="25"/>
      <c r="Z16" s="88" t="s">
        <v>45</v>
      </c>
    </row>
    <row r="17" spans="1:26" ht="31.5" customHeight="1" thickBot="1">
      <c r="A17" s="142" t="s">
        <v>65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4"/>
      <c r="S17" s="144"/>
      <c r="T17" s="143"/>
      <c r="U17" s="143"/>
      <c r="V17" s="143"/>
      <c r="W17" s="143"/>
      <c r="X17" s="143"/>
      <c r="Y17" s="143"/>
      <c r="Z17" s="145"/>
    </row>
    <row r="18" spans="1:26" ht="31.5" customHeight="1">
      <c r="A18" s="83">
        <v>172</v>
      </c>
      <c r="B18" s="107" t="s">
        <v>47</v>
      </c>
      <c r="C18" s="84">
        <v>1998</v>
      </c>
      <c r="D18" s="85" t="s">
        <v>48</v>
      </c>
      <c r="E18" s="61"/>
      <c r="F18" s="81">
        <v>11.1</v>
      </c>
      <c r="G18" s="71">
        <v>838</v>
      </c>
      <c r="H18" s="70">
        <v>659</v>
      </c>
      <c r="I18" s="71">
        <v>718</v>
      </c>
      <c r="J18" s="95">
        <v>10.55</v>
      </c>
      <c r="K18" s="71">
        <v>519</v>
      </c>
      <c r="L18" s="52">
        <v>55.3</v>
      </c>
      <c r="M18" s="71">
        <v>587</v>
      </c>
      <c r="N18" s="70"/>
      <c r="O18" s="71"/>
      <c r="P18" s="70"/>
      <c r="Q18" s="71"/>
      <c r="R18" s="95"/>
      <c r="S18" s="93"/>
      <c r="T18" s="97"/>
      <c r="U18" s="71"/>
      <c r="V18" s="75">
        <f t="shared" ref="V18:V21" si="1">U18+S18+Q18+O18+M18+K18+I18+G18</f>
        <v>2662</v>
      </c>
      <c r="W18" s="72"/>
      <c r="X18" s="73"/>
      <c r="Y18" s="74"/>
      <c r="Z18" s="87" t="s">
        <v>52</v>
      </c>
    </row>
    <row r="19" spans="1:26" ht="33" customHeight="1">
      <c r="A19" s="86">
        <v>36</v>
      </c>
      <c r="B19" s="108" t="s">
        <v>46</v>
      </c>
      <c r="C19" s="40">
        <v>1998</v>
      </c>
      <c r="D19" s="41" t="s">
        <v>43</v>
      </c>
      <c r="E19" s="2"/>
      <c r="F19" s="52">
        <v>11.8</v>
      </c>
      <c r="G19" s="18">
        <v>691</v>
      </c>
      <c r="H19" s="17">
        <v>552</v>
      </c>
      <c r="I19" s="18">
        <v>485</v>
      </c>
      <c r="J19" s="96">
        <v>8.83</v>
      </c>
      <c r="K19" s="18">
        <v>416</v>
      </c>
      <c r="L19" s="52">
        <v>56.2</v>
      </c>
      <c r="M19" s="18">
        <v>551</v>
      </c>
      <c r="N19" s="52"/>
      <c r="O19" s="18"/>
      <c r="P19" s="17"/>
      <c r="Q19" s="18"/>
      <c r="R19" s="96"/>
      <c r="S19" s="94"/>
      <c r="T19" s="99"/>
      <c r="U19" s="18"/>
      <c r="V19" s="76">
        <f>U19+S19+Q19+O19+M19+K19+I19+G19</f>
        <v>2143</v>
      </c>
      <c r="W19" s="23"/>
      <c r="X19" s="24"/>
      <c r="Y19" s="25"/>
      <c r="Z19" s="91" t="s">
        <v>55</v>
      </c>
    </row>
    <row r="20" spans="1:26" ht="33" customHeight="1">
      <c r="A20" s="80">
        <v>29</v>
      </c>
      <c r="B20" s="109" t="s">
        <v>70</v>
      </c>
      <c r="C20" s="50">
        <v>1998</v>
      </c>
      <c r="D20" s="51" t="s">
        <v>43</v>
      </c>
      <c r="E20" s="34"/>
      <c r="F20" s="36">
        <v>11.6</v>
      </c>
      <c r="G20" s="35">
        <v>732</v>
      </c>
      <c r="H20" s="36">
        <v>581</v>
      </c>
      <c r="I20" s="35">
        <v>546</v>
      </c>
      <c r="J20" s="96">
        <v>8.3800000000000008</v>
      </c>
      <c r="K20" s="35">
        <v>389</v>
      </c>
      <c r="L20" s="52">
        <v>53.6</v>
      </c>
      <c r="M20" s="35">
        <v>656</v>
      </c>
      <c r="N20" s="36"/>
      <c r="O20" s="35"/>
      <c r="P20" s="36"/>
      <c r="Q20" s="35"/>
      <c r="R20" s="96"/>
      <c r="S20" s="94"/>
      <c r="T20" s="100"/>
      <c r="U20" s="35"/>
      <c r="V20" s="76">
        <f t="shared" si="1"/>
        <v>2323</v>
      </c>
      <c r="W20" s="37"/>
      <c r="X20" s="38"/>
      <c r="Y20" s="39"/>
      <c r="Z20" s="137" t="s">
        <v>55</v>
      </c>
    </row>
    <row r="21" spans="1:26" ht="33" customHeight="1">
      <c r="A21" s="86">
        <v>37</v>
      </c>
      <c r="B21" s="108" t="s">
        <v>49</v>
      </c>
      <c r="C21" s="40">
        <v>1998</v>
      </c>
      <c r="D21" s="41" t="s">
        <v>43</v>
      </c>
      <c r="E21" s="2"/>
      <c r="F21" s="52">
        <v>12</v>
      </c>
      <c r="G21" s="18">
        <v>651</v>
      </c>
      <c r="H21" s="17">
        <v>548</v>
      </c>
      <c r="I21" s="18">
        <v>477</v>
      </c>
      <c r="J21" s="96">
        <v>6.86</v>
      </c>
      <c r="K21" s="18">
        <v>326</v>
      </c>
      <c r="L21" s="52">
        <v>62.8</v>
      </c>
      <c r="M21" s="18">
        <v>323</v>
      </c>
      <c r="N21" s="17"/>
      <c r="O21" s="18"/>
      <c r="P21" s="17"/>
      <c r="Q21" s="18"/>
      <c r="R21" s="96"/>
      <c r="S21" s="94"/>
      <c r="T21" s="100"/>
      <c r="U21" s="18"/>
      <c r="V21" s="76">
        <f t="shared" si="1"/>
        <v>1777</v>
      </c>
      <c r="W21" s="23"/>
      <c r="X21" s="24"/>
      <c r="Y21" s="25"/>
      <c r="Z21" s="92" t="s">
        <v>55</v>
      </c>
    </row>
    <row r="22" spans="1:26" ht="27.75" customHeight="1">
      <c r="A22" s="30"/>
      <c r="B22" s="31"/>
      <c r="C22" s="31"/>
      <c r="D22" s="30"/>
      <c r="E22" s="31"/>
      <c r="F22" s="31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2"/>
      <c r="W22" s="33"/>
      <c r="X22" s="31" t="s">
        <v>40</v>
      </c>
      <c r="Y22" s="31"/>
      <c r="Z22" s="31"/>
    </row>
    <row r="23" spans="1:26" ht="27.75" customHeight="1">
      <c r="A23" s="30"/>
      <c r="B23" s="31"/>
      <c r="C23" s="31"/>
      <c r="D23" s="30"/>
      <c r="E23" s="31"/>
      <c r="F23" s="31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2"/>
      <c r="W23" s="33"/>
      <c r="X23" s="31"/>
      <c r="Y23" s="31"/>
      <c r="Z23" s="31"/>
    </row>
    <row r="24" spans="1:26" ht="27.75" customHeight="1">
      <c r="A24" s="30"/>
      <c r="B24" s="31"/>
      <c r="C24" s="31"/>
      <c r="D24" s="30"/>
      <c r="E24" s="31"/>
      <c r="F24" s="31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2"/>
      <c r="W24" s="33"/>
      <c r="X24" s="31"/>
      <c r="Y24" s="31"/>
      <c r="Z24" s="31"/>
    </row>
    <row r="26" spans="1:26" ht="21">
      <c r="B26" s="28" t="s">
        <v>41</v>
      </c>
      <c r="G26" s="26" t="s">
        <v>42</v>
      </c>
      <c r="O26" s="4" t="s">
        <v>40</v>
      </c>
      <c r="T26" s="1"/>
      <c r="V26" s="4" t="s">
        <v>40</v>
      </c>
    </row>
    <row r="27" spans="1:26" ht="21">
      <c r="B27" s="29"/>
      <c r="G27" s="27"/>
      <c r="T27" s="1"/>
      <c r="V27"/>
    </row>
    <row r="28" spans="1:26" ht="21">
      <c r="B28" s="28" t="s">
        <v>22</v>
      </c>
      <c r="G28" s="26" t="s">
        <v>28</v>
      </c>
      <c r="O28" s="28" t="s">
        <v>23</v>
      </c>
      <c r="T28" s="1"/>
      <c r="V28" s="26" t="s">
        <v>29</v>
      </c>
    </row>
  </sheetData>
  <sortState ref="A12:V17">
    <sortCondition descending="1" ref="V12"/>
  </sortState>
  <mergeCells count="37">
    <mergeCell ref="U6:W6"/>
    <mergeCell ref="X6:Z6"/>
    <mergeCell ref="N6:P6"/>
    <mergeCell ref="Q6:S6"/>
    <mergeCell ref="J6:L6"/>
    <mergeCell ref="A17:Z17"/>
    <mergeCell ref="A3:Z3"/>
    <mergeCell ref="A10:A11"/>
    <mergeCell ref="V10:V11"/>
    <mergeCell ref="W10:W11"/>
    <mergeCell ref="X10:X11"/>
    <mergeCell ref="Y10:Y11"/>
    <mergeCell ref="Z10:Z11"/>
    <mergeCell ref="R10:S10"/>
    <mergeCell ref="T10:U10"/>
    <mergeCell ref="B10:B11"/>
    <mergeCell ref="C10:C11"/>
    <mergeCell ref="D10:D11"/>
    <mergeCell ref="E10:E11"/>
    <mergeCell ref="F10:G10"/>
    <mergeCell ref="P10:Q10"/>
    <mergeCell ref="A2:Z2"/>
    <mergeCell ref="X5:Z5"/>
    <mergeCell ref="A12:Z12"/>
    <mergeCell ref="A5:H5"/>
    <mergeCell ref="J5:L5"/>
    <mergeCell ref="N5:P5"/>
    <mergeCell ref="Q5:S5"/>
    <mergeCell ref="U5:W5"/>
    <mergeCell ref="A6:H6"/>
    <mergeCell ref="D8:I8"/>
    <mergeCell ref="U8:Y8"/>
    <mergeCell ref="L8:Q8"/>
    <mergeCell ref="H10:I10"/>
    <mergeCell ref="J10:K10"/>
    <mergeCell ref="L10:M10"/>
    <mergeCell ref="N10:O10"/>
  </mergeCells>
  <pageMargins left="0.31496062992125984" right="0.15748031496062992" top="0.43307086614173229" bottom="0.31496062992125984" header="0.19685039370078741" footer="0.15748031496062992"/>
  <pageSetup paperSize="9" scale="5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20"/>
  <sheetViews>
    <sheetView tabSelected="1" zoomScale="75" zoomScaleNormal="75" zoomScalePageLayoutView="75" workbookViewId="0">
      <selection activeCell="N22" sqref="N22"/>
    </sheetView>
  </sheetViews>
  <sheetFormatPr defaultColWidth="8.85546875" defaultRowHeight="15"/>
  <cols>
    <col min="1" max="1" width="5.42578125" style="1" customWidth="1"/>
    <col min="2" max="2" width="31.140625" customWidth="1"/>
    <col min="3" max="3" width="7.42578125" customWidth="1"/>
    <col min="4" max="4" width="17.85546875" customWidth="1"/>
    <col min="5" max="5" width="4.85546875" bestFit="1" customWidth="1"/>
    <col min="6" max="9" width="7.7109375" customWidth="1"/>
    <col min="10" max="10" width="12.140625" bestFit="1" customWidth="1"/>
    <col min="11" max="15" width="7.7109375" customWidth="1"/>
    <col min="16" max="16" width="9" customWidth="1"/>
    <col min="17" max="19" width="7.7109375" customWidth="1"/>
    <col min="20" max="20" width="11.42578125" style="1" customWidth="1"/>
    <col min="21" max="21" width="7.85546875" customWidth="1"/>
    <col min="23" max="23" width="10.7109375" customWidth="1"/>
    <col min="24" max="24" width="22.85546875" customWidth="1"/>
  </cols>
  <sheetData>
    <row r="1" spans="1:26" ht="91.5" customHeight="1"/>
    <row r="3" spans="1:26" ht="53.25" customHeight="1">
      <c r="A3" s="138" t="s">
        <v>63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4" spans="1:26" ht="59.25" customHeight="1">
      <c r="A4" s="179" t="s">
        <v>19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</row>
    <row r="5" spans="1:26" ht="86.25" customHeight="1">
      <c r="A5" s="3"/>
      <c r="B5" s="19" t="s">
        <v>71</v>
      </c>
      <c r="C5" s="3"/>
      <c r="D5" s="153" t="s">
        <v>53</v>
      </c>
      <c r="E5" s="153"/>
      <c r="F5" s="153"/>
      <c r="G5" s="153"/>
      <c r="H5" s="153"/>
      <c r="I5" s="153"/>
      <c r="K5" s="183" t="s">
        <v>27</v>
      </c>
      <c r="L5" s="183"/>
      <c r="M5" s="183"/>
      <c r="N5" s="183"/>
      <c r="O5" s="183"/>
      <c r="P5" s="183"/>
      <c r="R5" s="3"/>
      <c r="S5" s="3"/>
      <c r="T5" s="179" t="s">
        <v>21</v>
      </c>
      <c r="U5" s="179"/>
      <c r="V5" s="179"/>
      <c r="W5" s="179"/>
      <c r="X5" s="179"/>
    </row>
    <row r="6" spans="1:26" ht="16.5" customHeight="1" thickBot="1">
      <c r="A6" s="3"/>
      <c r="C6" s="9"/>
      <c r="D6" s="9"/>
      <c r="E6" s="9"/>
      <c r="F6" s="9"/>
      <c r="G6" s="9"/>
      <c r="H6" s="9"/>
      <c r="I6" s="9"/>
      <c r="K6" s="3"/>
      <c r="L6" s="3"/>
      <c r="M6" s="3"/>
      <c r="N6" s="3"/>
      <c r="O6" s="3"/>
      <c r="P6" s="3"/>
      <c r="R6" s="3"/>
      <c r="S6" s="3"/>
      <c r="T6" s="3"/>
      <c r="U6" s="3"/>
      <c r="V6" s="3"/>
      <c r="W6" s="3"/>
      <c r="X6" s="3"/>
    </row>
    <row r="7" spans="1:26" ht="20.25" customHeight="1" thickBot="1">
      <c r="A7" s="190" t="s">
        <v>72</v>
      </c>
      <c r="B7" s="191"/>
      <c r="C7" s="191"/>
      <c r="D7" s="191"/>
      <c r="E7" s="191"/>
      <c r="F7" s="192"/>
      <c r="G7" s="182" t="s">
        <v>35</v>
      </c>
      <c r="H7" s="180"/>
      <c r="I7" s="180"/>
      <c r="J7" s="181"/>
      <c r="K7" s="180" t="s">
        <v>36</v>
      </c>
      <c r="L7" s="180"/>
      <c r="M7" s="180"/>
      <c r="N7" s="181"/>
      <c r="O7" s="182" t="s">
        <v>37</v>
      </c>
      <c r="P7" s="180"/>
      <c r="Q7" s="180"/>
      <c r="R7" s="181"/>
      <c r="S7" s="182" t="s">
        <v>38</v>
      </c>
      <c r="T7" s="180"/>
      <c r="U7" s="180"/>
      <c r="V7" s="181"/>
      <c r="W7" s="82"/>
      <c r="X7" s="113"/>
    </row>
    <row r="8" spans="1:26" ht="12" customHeight="1" thickBot="1">
      <c r="A8" s="5"/>
      <c r="B8" s="6"/>
      <c r="C8" s="6"/>
      <c r="D8" s="5"/>
      <c r="E8" s="5"/>
      <c r="F8" s="7"/>
      <c r="G8" s="7"/>
      <c r="H8" s="7"/>
      <c r="I8" s="8"/>
      <c r="J8" s="8"/>
      <c r="K8" s="7"/>
      <c r="L8" s="7"/>
      <c r="M8" s="7"/>
      <c r="N8" s="8"/>
      <c r="O8" s="8"/>
      <c r="P8" s="7"/>
      <c r="Q8" s="7"/>
      <c r="R8" s="7"/>
      <c r="S8" s="8"/>
      <c r="T8" s="5"/>
      <c r="U8" s="6"/>
      <c r="V8" s="6"/>
      <c r="W8" s="6"/>
      <c r="X8" s="5"/>
    </row>
    <row r="9" spans="1:26" ht="30.75" customHeight="1">
      <c r="A9" s="197" t="s">
        <v>0</v>
      </c>
      <c r="B9" s="199" t="s">
        <v>1</v>
      </c>
      <c r="C9" s="197" t="s">
        <v>7</v>
      </c>
      <c r="D9" s="197" t="s">
        <v>18</v>
      </c>
      <c r="E9" s="201" t="s">
        <v>40</v>
      </c>
      <c r="F9" s="176" t="s">
        <v>24</v>
      </c>
      <c r="G9" s="177"/>
      <c r="H9" s="176" t="s">
        <v>10</v>
      </c>
      <c r="I9" s="178"/>
      <c r="J9" s="176" t="s">
        <v>6</v>
      </c>
      <c r="K9" s="178"/>
      <c r="L9" s="176" t="s">
        <v>25</v>
      </c>
      <c r="M9" s="178"/>
      <c r="N9" s="176" t="s">
        <v>5</v>
      </c>
      <c r="O9" s="178"/>
      <c r="P9" s="176" t="s">
        <v>11</v>
      </c>
      <c r="Q9" s="178"/>
      <c r="R9" s="176" t="s">
        <v>26</v>
      </c>
      <c r="S9" s="178"/>
      <c r="T9" s="156" t="s">
        <v>12</v>
      </c>
      <c r="U9" s="172" t="s">
        <v>13</v>
      </c>
      <c r="V9" s="174" t="s">
        <v>14</v>
      </c>
      <c r="W9" s="195" t="s">
        <v>3</v>
      </c>
      <c r="X9" s="193" t="s">
        <v>15</v>
      </c>
    </row>
    <row r="10" spans="1:26" ht="15.75" thickBot="1">
      <c r="A10" s="198"/>
      <c r="B10" s="200"/>
      <c r="C10" s="198"/>
      <c r="D10" s="198"/>
      <c r="E10" s="202"/>
      <c r="F10" s="56" t="s">
        <v>2</v>
      </c>
      <c r="G10" s="57" t="s">
        <v>3</v>
      </c>
      <c r="H10" s="56" t="s">
        <v>2</v>
      </c>
      <c r="I10" s="58" t="s">
        <v>3</v>
      </c>
      <c r="J10" s="56" t="s">
        <v>2</v>
      </c>
      <c r="K10" s="58" t="s">
        <v>3</v>
      </c>
      <c r="L10" s="56" t="s">
        <v>2</v>
      </c>
      <c r="M10" s="58" t="s">
        <v>3</v>
      </c>
      <c r="N10" s="56" t="s">
        <v>2</v>
      </c>
      <c r="O10" s="58" t="s">
        <v>3</v>
      </c>
      <c r="P10" s="56" t="s">
        <v>2</v>
      </c>
      <c r="Q10" s="58" t="s">
        <v>3</v>
      </c>
      <c r="R10" s="56" t="s">
        <v>2</v>
      </c>
      <c r="S10" s="58" t="s">
        <v>3</v>
      </c>
      <c r="T10" s="171"/>
      <c r="U10" s="173"/>
      <c r="V10" s="175"/>
      <c r="W10" s="196"/>
      <c r="X10" s="194"/>
    </row>
    <row r="11" spans="1:26" ht="22.5">
      <c r="A11" s="184" t="s">
        <v>75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6"/>
      <c r="W11" s="186"/>
      <c r="X11" s="187"/>
    </row>
    <row r="12" spans="1:26" ht="32.25" customHeight="1">
      <c r="A12" s="20">
        <v>47</v>
      </c>
      <c r="B12" s="111" t="s">
        <v>57</v>
      </c>
      <c r="C12" s="42">
        <v>2000</v>
      </c>
      <c r="D12" s="42" t="s">
        <v>43</v>
      </c>
      <c r="E12" s="31"/>
      <c r="F12" s="20" t="s">
        <v>76</v>
      </c>
      <c r="G12" s="16">
        <v>0</v>
      </c>
      <c r="H12" s="15">
        <v>125</v>
      </c>
      <c r="I12" s="16">
        <v>359</v>
      </c>
      <c r="J12" s="53">
        <v>8.56</v>
      </c>
      <c r="K12" s="16">
        <v>436</v>
      </c>
      <c r="L12" s="15">
        <v>28.7</v>
      </c>
      <c r="M12" s="16">
        <v>570</v>
      </c>
      <c r="N12" s="53"/>
      <c r="O12" s="16"/>
      <c r="P12" s="53"/>
      <c r="Q12" s="16"/>
      <c r="R12" s="20"/>
      <c r="S12" s="21"/>
      <c r="T12" s="105">
        <f>G12+I12+K12+M12+O12+Q12+S12</f>
        <v>1365</v>
      </c>
      <c r="U12" s="102"/>
      <c r="V12" s="22"/>
      <c r="W12" s="22"/>
      <c r="X12" s="89" t="s">
        <v>50</v>
      </c>
      <c r="Z12" s="77"/>
    </row>
    <row r="13" spans="1:26" ht="23.25" thickBot="1">
      <c r="A13" s="188" t="s">
        <v>73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9"/>
      <c r="Z13" s="31"/>
    </row>
    <row r="14" spans="1:26" ht="36" customHeight="1">
      <c r="A14" s="59">
        <v>170</v>
      </c>
      <c r="B14" s="110" t="s">
        <v>58</v>
      </c>
      <c r="C14" s="60">
        <v>1998</v>
      </c>
      <c r="D14" s="60" t="s">
        <v>48</v>
      </c>
      <c r="E14" s="79"/>
      <c r="F14" s="62">
        <v>21.6</v>
      </c>
      <c r="G14" s="63">
        <v>183</v>
      </c>
      <c r="H14" s="62">
        <v>131</v>
      </c>
      <c r="I14" s="63">
        <v>419</v>
      </c>
      <c r="J14" s="64">
        <v>8.02</v>
      </c>
      <c r="K14" s="63">
        <v>401</v>
      </c>
      <c r="L14" s="62">
        <v>28.3</v>
      </c>
      <c r="M14" s="63">
        <v>607</v>
      </c>
      <c r="N14" s="62"/>
      <c r="O14" s="63"/>
      <c r="P14" s="64"/>
      <c r="Q14" s="63"/>
      <c r="R14" s="59"/>
      <c r="S14" s="65"/>
      <c r="T14" s="104">
        <f>G14+I14+K14+M14+O14+Q14+S14</f>
        <v>1610</v>
      </c>
      <c r="U14" s="101"/>
      <c r="V14" s="66"/>
      <c r="W14" s="66"/>
      <c r="X14" s="87" t="s">
        <v>59</v>
      </c>
      <c r="Z14" s="77"/>
    </row>
    <row r="15" spans="1:26" ht="36" customHeight="1" thickBot="1">
      <c r="A15" s="46">
        <v>121</v>
      </c>
      <c r="B15" s="112" t="s">
        <v>74</v>
      </c>
      <c r="C15" s="43">
        <v>1998</v>
      </c>
      <c r="D15" s="14" t="s">
        <v>56</v>
      </c>
      <c r="E15" s="49"/>
      <c r="F15" s="44">
        <v>22.9</v>
      </c>
      <c r="G15" s="45">
        <v>106</v>
      </c>
      <c r="H15" s="44">
        <v>128</v>
      </c>
      <c r="I15" s="45">
        <v>389</v>
      </c>
      <c r="J15" s="54">
        <v>5.44</v>
      </c>
      <c r="K15" s="45">
        <v>236</v>
      </c>
      <c r="L15" s="55">
        <v>28.5</v>
      </c>
      <c r="M15" s="45">
        <v>592</v>
      </c>
      <c r="N15" s="54"/>
      <c r="O15" s="45"/>
      <c r="P15" s="54"/>
      <c r="Q15" s="45"/>
      <c r="R15" s="46"/>
      <c r="S15" s="47"/>
      <c r="T15" s="106">
        <f>G15+I15+K15+M15+O15+Q15+S15</f>
        <v>1323</v>
      </c>
      <c r="U15" s="103"/>
      <c r="V15" s="48"/>
      <c r="W15" s="48"/>
      <c r="X15" s="90" t="s">
        <v>60</v>
      </c>
      <c r="Z15" s="78"/>
    </row>
    <row r="18" spans="2:23" customFormat="1" ht="21">
      <c r="B18" s="28" t="s">
        <v>41</v>
      </c>
      <c r="G18" s="28" t="s">
        <v>42</v>
      </c>
      <c r="O18" s="4" t="s">
        <v>40</v>
      </c>
      <c r="T18" s="1"/>
      <c r="V18" s="4" t="s">
        <v>40</v>
      </c>
      <c r="W18" s="4"/>
    </row>
    <row r="19" spans="2:23" customFormat="1" ht="21">
      <c r="B19" s="29"/>
      <c r="G19" s="29"/>
      <c r="T19" s="1"/>
    </row>
    <row r="20" spans="2:23" customFormat="1" ht="21">
      <c r="B20" s="28" t="s">
        <v>22</v>
      </c>
      <c r="G20" s="28" t="s">
        <v>28</v>
      </c>
      <c r="O20" s="28" t="s">
        <v>23</v>
      </c>
      <c r="T20" s="1"/>
      <c r="V20" s="28" t="s">
        <v>29</v>
      </c>
      <c r="W20" s="28"/>
    </row>
  </sheetData>
  <sortState ref="A18:T19">
    <sortCondition descending="1" ref="T18"/>
  </sortState>
  <mergeCells count="29">
    <mergeCell ref="A11:X11"/>
    <mergeCell ref="A13:X13"/>
    <mergeCell ref="G7:J7"/>
    <mergeCell ref="A7:F7"/>
    <mergeCell ref="J9:K9"/>
    <mergeCell ref="L9:M9"/>
    <mergeCell ref="N9:O9"/>
    <mergeCell ref="P9:Q9"/>
    <mergeCell ref="X9:X10"/>
    <mergeCell ref="W9:W10"/>
    <mergeCell ref="A9:A10"/>
    <mergeCell ref="B9:B10"/>
    <mergeCell ref="C9:C10"/>
    <mergeCell ref="D9:D10"/>
    <mergeCell ref="E9:E10"/>
    <mergeCell ref="R9:S9"/>
    <mergeCell ref="A3:Y3"/>
    <mergeCell ref="T5:X5"/>
    <mergeCell ref="K7:N7"/>
    <mergeCell ref="O7:R7"/>
    <mergeCell ref="S7:V7"/>
    <mergeCell ref="A4:X4"/>
    <mergeCell ref="K5:P5"/>
    <mergeCell ref="D5:I5"/>
    <mergeCell ref="T9:T10"/>
    <mergeCell ref="U9:U10"/>
    <mergeCell ref="V9:V10"/>
    <mergeCell ref="F9:G9"/>
    <mergeCell ref="H9:I9"/>
  </mergeCells>
  <pageMargins left="0.34" right="0.15748031496062992" top="0.31" bottom="0.31496062992125984" header="0.19685039370078741" footer="0.15748031496062992"/>
  <pageSetup paperSize="9" scale="5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7" sqref="G17"/>
    </sheetView>
  </sheetViews>
  <sheetFormatPr defaultColWidth="8.85546875" defaultRowHeight="15"/>
  <sheetData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Мужчины 8 - борье</vt:lpstr>
      <vt:lpstr>Женщины 7 - борье  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BrusenskayaIY</cp:lastModifiedBy>
  <cp:lastPrinted>2016-05-14T11:42:50Z</cp:lastPrinted>
  <dcterms:created xsi:type="dcterms:W3CDTF">2014-05-16T03:57:17Z</dcterms:created>
  <dcterms:modified xsi:type="dcterms:W3CDTF">2016-05-14T13:13:01Z</dcterms:modified>
</cp:coreProperties>
</file>