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15600" windowHeight="8190" activeTab="4"/>
  </bookViews>
  <sheets>
    <sheet name="Дв. 63" sheetId="1" r:id="rId1"/>
    <sheet name="Дв. 73" sheetId="7" r:id="rId2"/>
    <sheet name="Дв. 85" sheetId="9" r:id="rId3"/>
    <sheet name="Дв. 85+" sheetId="11" r:id="rId4"/>
    <sheet name="Командный" sheetId="12" r:id="rId5"/>
  </sheets>
  <definedNames>
    <definedName name="_xlnm.Print_Area" localSheetId="4">Командный!$A$1:$H$19</definedName>
  </definedNames>
  <calcPr calcId="125725" refMode="R1C1"/>
</workbook>
</file>

<file path=xl/calcChain.xml><?xml version="1.0" encoding="utf-8"?>
<calcChain xmlns="http://schemas.openxmlformats.org/spreadsheetml/2006/main">
  <c r="I19" i="11"/>
  <c r="J19" s="1"/>
  <c r="I18"/>
  <c r="J18" s="1"/>
  <c r="I17"/>
  <c r="J17" s="1"/>
  <c r="I16"/>
  <c r="J16" s="1"/>
  <c r="J15"/>
  <c r="I15"/>
  <c r="I13"/>
  <c r="J13" s="1"/>
  <c r="I12"/>
  <c r="J12" s="1"/>
  <c r="I22" i="9"/>
  <c r="J22" s="1"/>
  <c r="I21"/>
  <c r="J21" s="1"/>
  <c r="I20"/>
  <c r="J20" s="1"/>
  <c r="I19"/>
  <c r="J19" s="1"/>
  <c r="I16"/>
  <c r="J16" s="1"/>
  <c r="I15"/>
  <c r="J15" s="1"/>
  <c r="I14"/>
  <c r="J14" s="1"/>
  <c r="I13"/>
  <c r="J13" s="1"/>
  <c r="I12"/>
  <c r="J12" s="1"/>
  <c r="I15" i="7"/>
  <c r="J15" s="1"/>
  <c r="I14"/>
  <c r="J14" s="1"/>
  <c r="I13"/>
  <c r="J13" s="1"/>
  <c r="I12"/>
  <c r="J12" s="1"/>
  <c r="I16"/>
  <c r="J16" s="1"/>
  <c r="I20" i="1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8" i="9"/>
  <c r="J18" s="1"/>
  <c r="I17"/>
  <c r="J17" s="1"/>
  <c r="I14" i="11" l="1"/>
  <c r="J14" s="1"/>
  <c r="I17" i="7"/>
  <c r="J17" s="1"/>
</calcChain>
</file>

<file path=xl/sharedStrings.xml><?xml version="1.0" encoding="utf-8"?>
<sst xmlns="http://schemas.openxmlformats.org/spreadsheetml/2006/main" count="178" uniqueCount="81">
  <si>
    <t>Место</t>
  </si>
  <si>
    <t>Ф.И</t>
  </si>
  <si>
    <t>Год рождения</t>
  </si>
  <si>
    <t>Собств. Вес</t>
  </si>
  <si>
    <t>Вес гирь</t>
  </si>
  <si>
    <t>Команда</t>
  </si>
  <si>
    <t>Толчок</t>
  </si>
  <si>
    <t>Рывок</t>
  </si>
  <si>
    <t>Сумма</t>
  </si>
  <si>
    <t>Очки</t>
  </si>
  <si>
    <t>Сумма дв-я</t>
  </si>
  <si>
    <t>Команд. Очки</t>
  </si>
  <si>
    <t>ПРОТОКОЛ</t>
  </si>
  <si>
    <t>ПО ГИРЕВОМУ СПОРТУ</t>
  </si>
  <si>
    <t>Двоеборье</t>
  </si>
  <si>
    <t>регламент времени 10 минут.</t>
  </si>
  <si>
    <t>Главный судья: Шпартко М.А</t>
  </si>
  <si>
    <t>Весовая категория до 63 кг.</t>
  </si>
  <si>
    <t>Весовая категория до 73 кг.</t>
  </si>
  <si>
    <t>Весовая категория до 85 кг.</t>
  </si>
  <si>
    <t xml:space="preserve">Открытый стадион «Югра Атлетикс» г.Ханты-Мансийск                                                                                                                                                </t>
  </si>
  <si>
    <t>вес гирь 16-24 кг.</t>
  </si>
  <si>
    <t>01 февраля 2018г.</t>
  </si>
  <si>
    <t>Главный секретарь: Глущенко Е.Д</t>
  </si>
  <si>
    <t>XIX СПАРТАКИАДЫ ОБУЧАЮЩИХСЯ ПРОФЕССИОНАЛЬНЫХ ОБРАЗОВАТЕЛЬНЫХ ОРГАНИЗАЦИЙ ХМАО-ЮГРЫ</t>
  </si>
  <si>
    <t>Щербина Давид</t>
  </si>
  <si>
    <t>УПК</t>
  </si>
  <si>
    <t>Бугров Савватий</t>
  </si>
  <si>
    <t>Деликатный Захар</t>
  </si>
  <si>
    <t>Лисицин Алексей</t>
  </si>
  <si>
    <t>Грищенко Руслан</t>
  </si>
  <si>
    <t>КПК</t>
  </si>
  <si>
    <t>Селиванов Аркадий</t>
  </si>
  <si>
    <t>Разумцев Никита</t>
  </si>
  <si>
    <t>Сакриев Анатолий</t>
  </si>
  <si>
    <t>Коньков Егор</t>
  </si>
  <si>
    <t>Гумеров Ильнар</t>
  </si>
  <si>
    <t>ЛПК</t>
  </si>
  <si>
    <t>Пуховец Николай</t>
  </si>
  <si>
    <t>Залов Эльмар</t>
  </si>
  <si>
    <t>Гармашов Эдуард</t>
  </si>
  <si>
    <t>Рамазанов Сагит</t>
  </si>
  <si>
    <t>Рахимов Радик</t>
  </si>
  <si>
    <t>ИПК</t>
  </si>
  <si>
    <t>Жаркынбаев Бекжан</t>
  </si>
  <si>
    <t>Жаров Владимир</t>
  </si>
  <si>
    <t>Бешкильцев Андрей</t>
  </si>
  <si>
    <t>Кыналы Данил</t>
  </si>
  <si>
    <t>ЮПК</t>
  </si>
  <si>
    <t>Зиганчин Альмир</t>
  </si>
  <si>
    <t>Сахипов Разиф</t>
  </si>
  <si>
    <t>Михальченко Владимир</t>
  </si>
  <si>
    <t>СПК</t>
  </si>
  <si>
    <t>Стрельцов Евгений</t>
  </si>
  <si>
    <t>Джурабоев Шероз</t>
  </si>
  <si>
    <t>Борисюк Виталий</t>
  </si>
  <si>
    <t>Мороз Алексей</t>
  </si>
  <si>
    <t>СОВПК</t>
  </si>
  <si>
    <t>Волков Дмитрий</t>
  </si>
  <si>
    <t>Ермаков Никита</t>
  </si>
  <si>
    <t>Гибадуллин Ринат</t>
  </si>
  <si>
    <t>Серяков Александр</t>
  </si>
  <si>
    <t>Шабанов Александр</t>
  </si>
  <si>
    <t>ХМТПК</t>
  </si>
  <si>
    <t>Пономарев Евгений</t>
  </si>
  <si>
    <t>Малюгин Даниил</t>
  </si>
  <si>
    <t>Третьяков Дмитрий</t>
  </si>
  <si>
    <t>КОМАНДНЫЙ ПРОТОКОЛ</t>
  </si>
  <si>
    <t>№</t>
  </si>
  <si>
    <t>св. 85</t>
  </si>
  <si>
    <t>очки</t>
  </si>
  <si>
    <t>место</t>
  </si>
  <si>
    <t>Весовая категория свыше 85 кг.</t>
  </si>
  <si>
    <t>Сургутский политехнический колледж</t>
  </si>
  <si>
    <t>Ханты-Мансийский технолого-педагогический колледж</t>
  </si>
  <si>
    <t>Когалымский политехнический колледж</t>
  </si>
  <si>
    <t>Лангепасский политехнический колледж</t>
  </si>
  <si>
    <t>Игримский политехнический колледж</t>
  </si>
  <si>
    <t>Урайский политехнический колледж</t>
  </si>
  <si>
    <t>Югорский политехнический колледж</t>
  </si>
  <si>
    <t>Советский политехнический колледж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</si>
</sst>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3" fillId="0" borderId="0" xfId="0" applyFont="1"/>
    <xf numFmtId="0" fontId="3" fillId="0" borderId="0" xfId="0" applyFont="1" applyAlignment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2" borderId="5" xfId="0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3" fillId="0" borderId="0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12" xfId="0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5" fillId="2" borderId="13" xfId="0" applyFont="1" applyFill="1" applyBorder="1" applyAlignment="1"/>
    <xf numFmtId="0" fontId="5" fillId="2" borderId="0" xfId="0" applyFont="1" applyFill="1" applyBorder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zoomScaleNormal="100" workbookViewId="0">
      <selection activeCell="B41" sqref="B41"/>
    </sheetView>
  </sheetViews>
  <sheetFormatPr defaultRowHeight="15"/>
  <cols>
    <col min="1" max="1" width="7.85546875" customWidth="1"/>
    <col min="2" max="2" width="23.42578125" customWidth="1"/>
    <col min="3" max="3" width="10.140625" customWidth="1"/>
    <col min="4" max="4" width="7.85546875" customWidth="1"/>
    <col min="5" max="5" width="6.85546875" customWidth="1"/>
    <col min="6" max="6" width="14.42578125" bestFit="1" customWidth="1"/>
    <col min="8" max="8" width="7.140625" customWidth="1"/>
    <col min="9" max="9" width="6.42578125" customWidth="1"/>
    <col min="10" max="10" width="8" customWidth="1"/>
    <col min="11" max="11" width="8.5703125" customWidth="1"/>
    <col min="12" max="12" width="7.7109375" customWidth="1"/>
    <col min="14" max="14" width="8.7109375" customWidth="1"/>
    <col min="15" max="15" width="9.140625" hidden="1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5" customHeight="1">
      <c r="A2" s="1"/>
      <c r="B2" s="1"/>
      <c r="C2" s="10" t="s">
        <v>12</v>
      </c>
      <c r="D2" s="10"/>
      <c r="E2" s="10"/>
      <c r="F2" s="10"/>
      <c r="G2" s="10"/>
      <c r="H2" s="10"/>
      <c r="I2" s="1"/>
      <c r="J2" s="1"/>
      <c r="K2" s="1"/>
      <c r="L2" s="1"/>
      <c r="M2" s="1"/>
      <c r="N2" s="1"/>
    </row>
    <row r="3" spans="1:16" ht="15.75" customHeight="1">
      <c r="A3" s="1"/>
      <c r="B3" s="33" t="s">
        <v>24</v>
      </c>
      <c r="C3" s="33"/>
      <c r="D3" s="33"/>
      <c r="E3" s="33"/>
      <c r="F3" s="33"/>
      <c r="G3" s="33"/>
      <c r="H3" s="33"/>
      <c r="I3" s="33"/>
      <c r="J3" s="33"/>
      <c r="K3" s="33"/>
      <c r="L3" s="17"/>
      <c r="M3" s="14"/>
      <c r="N3" s="14"/>
      <c r="O3" s="14"/>
      <c r="P3" s="14"/>
    </row>
    <row r="4" spans="1:16" ht="15.75">
      <c r="A4" s="1"/>
      <c r="B4" s="1"/>
      <c r="C4" s="1"/>
      <c r="D4" s="9" t="s">
        <v>13</v>
      </c>
      <c r="E4" s="9"/>
      <c r="F4" s="9"/>
      <c r="G4" s="9"/>
      <c r="H4" s="14"/>
      <c r="I4" s="1"/>
      <c r="J4" s="1"/>
      <c r="K4" s="1"/>
      <c r="L4" s="1"/>
      <c r="M4" s="1"/>
      <c r="N4" s="1"/>
    </row>
    <row r="5" spans="1:1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"/>
      <c r="M5" s="5"/>
      <c r="N5" s="5"/>
      <c r="O5" s="5"/>
      <c r="P5" s="5"/>
    </row>
    <row r="6" spans="1:16" ht="15.75">
      <c r="A6" s="1"/>
      <c r="B6" s="1"/>
      <c r="C6" s="1"/>
      <c r="D6" s="14" t="s">
        <v>14</v>
      </c>
      <c r="E6" s="1"/>
      <c r="F6" s="14"/>
      <c r="G6" s="14"/>
      <c r="H6" s="14"/>
      <c r="I6" s="1"/>
      <c r="J6" s="1"/>
      <c r="K6" s="1"/>
      <c r="L6" s="5"/>
      <c r="M6" s="5"/>
      <c r="N6" s="5"/>
      <c r="O6" s="5"/>
      <c r="P6" s="5"/>
    </row>
    <row r="7" spans="1:16" ht="15.75">
      <c r="A7" s="1"/>
      <c r="B7" s="1"/>
      <c r="C7" s="1"/>
      <c r="D7" s="14" t="s">
        <v>17</v>
      </c>
      <c r="E7" s="1"/>
      <c r="F7" s="14"/>
      <c r="G7" s="14"/>
      <c r="H7" s="14"/>
      <c r="I7" s="14"/>
      <c r="J7" s="1"/>
      <c r="K7" s="1"/>
      <c r="L7" s="5"/>
      <c r="M7" s="5"/>
      <c r="N7" s="5"/>
      <c r="O7" s="5"/>
      <c r="P7" s="5"/>
    </row>
    <row r="8" spans="1:16" ht="15.75">
      <c r="A8" s="3" t="s">
        <v>22</v>
      </c>
      <c r="B8" s="5"/>
      <c r="C8" s="1"/>
      <c r="D8" s="1"/>
      <c r="E8" s="1"/>
      <c r="F8" s="1"/>
      <c r="G8" s="1"/>
      <c r="H8" s="3" t="s">
        <v>15</v>
      </c>
      <c r="I8" s="3"/>
      <c r="J8" s="1"/>
      <c r="K8" s="1"/>
      <c r="L8" s="5"/>
      <c r="M8" s="5"/>
      <c r="N8" s="5"/>
      <c r="O8" s="5"/>
      <c r="P8" s="5"/>
    </row>
    <row r="9" spans="1:16" ht="15.75">
      <c r="A9" s="3" t="s">
        <v>20</v>
      </c>
      <c r="B9" s="2"/>
      <c r="C9" s="2"/>
      <c r="D9" s="2"/>
      <c r="F9" s="2"/>
      <c r="G9" s="2"/>
      <c r="H9" s="3" t="s">
        <v>21</v>
      </c>
      <c r="I9" s="3"/>
      <c r="J9" s="2"/>
      <c r="K9" s="2"/>
      <c r="L9" s="5"/>
      <c r="M9" s="5"/>
      <c r="N9" s="5"/>
      <c r="O9" s="5"/>
      <c r="P9" s="5"/>
    </row>
    <row r="10" spans="1:16" ht="15" customHeight="1">
      <c r="A10" s="43" t="s">
        <v>0</v>
      </c>
      <c r="B10" s="43" t="s">
        <v>1</v>
      </c>
      <c r="C10" s="43" t="s">
        <v>2</v>
      </c>
      <c r="D10" s="43" t="s">
        <v>3</v>
      </c>
      <c r="E10" s="43" t="s">
        <v>4</v>
      </c>
      <c r="F10" s="43" t="s">
        <v>5</v>
      </c>
      <c r="G10" s="43" t="s">
        <v>6</v>
      </c>
      <c r="H10" s="44" t="s">
        <v>7</v>
      </c>
      <c r="I10" s="44"/>
      <c r="J10" s="43" t="s">
        <v>10</v>
      </c>
      <c r="K10" s="43" t="s">
        <v>11</v>
      </c>
      <c r="L10" s="5"/>
      <c r="M10" s="5"/>
      <c r="N10" s="5"/>
      <c r="O10" s="5"/>
      <c r="P10" s="5"/>
    </row>
    <row r="11" spans="1:16" ht="15.75">
      <c r="A11" s="43"/>
      <c r="B11" s="43"/>
      <c r="C11" s="43"/>
      <c r="D11" s="43"/>
      <c r="E11" s="43"/>
      <c r="F11" s="43"/>
      <c r="G11" s="43"/>
      <c r="H11" s="45" t="s">
        <v>8</v>
      </c>
      <c r="I11" s="45" t="s">
        <v>9</v>
      </c>
      <c r="J11" s="43"/>
      <c r="K11" s="43"/>
      <c r="L11" s="5"/>
      <c r="M11" s="5"/>
      <c r="N11" s="5"/>
      <c r="O11" s="5"/>
      <c r="P11" s="5"/>
    </row>
    <row r="12" spans="1:16" ht="15.75">
      <c r="A12" s="52">
        <v>1</v>
      </c>
      <c r="B12" s="59" t="s">
        <v>53</v>
      </c>
      <c r="C12" s="60">
        <v>1999</v>
      </c>
      <c r="D12" s="65">
        <v>60.2</v>
      </c>
      <c r="E12" s="60">
        <v>16</v>
      </c>
      <c r="F12" s="66" t="s">
        <v>52</v>
      </c>
      <c r="G12" s="54">
        <v>126</v>
      </c>
      <c r="H12" s="37">
        <v>180</v>
      </c>
      <c r="I12" s="37">
        <f t="shared" ref="I12:I20" si="0">H12/2</f>
        <v>90</v>
      </c>
      <c r="J12" s="37">
        <f t="shared" ref="J12:J20" si="1">G12+I12</f>
        <v>216</v>
      </c>
      <c r="K12" s="37">
        <v>20</v>
      </c>
      <c r="L12" s="5"/>
      <c r="M12" s="5"/>
      <c r="N12" s="5"/>
      <c r="O12" s="5"/>
      <c r="P12" s="5"/>
    </row>
    <row r="13" spans="1:16" ht="15.75">
      <c r="A13" s="52">
        <v>2</v>
      </c>
      <c r="B13" s="53" t="s">
        <v>36</v>
      </c>
      <c r="C13" s="54">
        <v>2000</v>
      </c>
      <c r="D13" s="55">
        <v>58.1</v>
      </c>
      <c r="E13" s="54">
        <v>16</v>
      </c>
      <c r="F13" s="67" t="s">
        <v>37</v>
      </c>
      <c r="G13" s="54">
        <v>122</v>
      </c>
      <c r="H13" s="37">
        <v>110</v>
      </c>
      <c r="I13" s="37">
        <f t="shared" si="0"/>
        <v>55</v>
      </c>
      <c r="J13" s="37">
        <f t="shared" si="1"/>
        <v>177</v>
      </c>
      <c r="K13" s="37">
        <v>18</v>
      </c>
      <c r="L13" s="5"/>
      <c r="M13" s="5"/>
      <c r="N13" s="5"/>
      <c r="O13" s="5"/>
      <c r="P13" s="5"/>
    </row>
    <row r="14" spans="1:16" ht="15.75">
      <c r="A14" s="52">
        <v>3</v>
      </c>
      <c r="B14" s="59" t="s">
        <v>38</v>
      </c>
      <c r="C14" s="60">
        <v>2001</v>
      </c>
      <c r="D14" s="65">
        <v>62</v>
      </c>
      <c r="E14" s="60">
        <v>16</v>
      </c>
      <c r="F14" s="67" t="s">
        <v>37</v>
      </c>
      <c r="G14" s="60">
        <v>100</v>
      </c>
      <c r="H14" s="39">
        <v>125</v>
      </c>
      <c r="I14" s="39">
        <f t="shared" si="0"/>
        <v>62.5</v>
      </c>
      <c r="J14" s="39">
        <f t="shared" si="1"/>
        <v>162.5</v>
      </c>
      <c r="K14" s="37">
        <v>16</v>
      </c>
      <c r="L14" s="5"/>
      <c r="M14" s="5"/>
      <c r="N14" s="5"/>
      <c r="O14" s="5"/>
      <c r="P14" s="5"/>
    </row>
    <row r="15" spans="1:16" ht="15.75">
      <c r="A15" s="52">
        <v>4</v>
      </c>
      <c r="B15" s="59" t="s">
        <v>44</v>
      </c>
      <c r="C15" s="60">
        <v>1999</v>
      </c>
      <c r="D15" s="65">
        <v>61.9</v>
      </c>
      <c r="E15" s="60">
        <v>16</v>
      </c>
      <c r="F15" s="66" t="s">
        <v>43</v>
      </c>
      <c r="G15" s="60">
        <v>86</v>
      </c>
      <c r="H15" s="39">
        <v>105</v>
      </c>
      <c r="I15" s="39">
        <f t="shared" si="0"/>
        <v>52.5</v>
      </c>
      <c r="J15" s="39">
        <f t="shared" si="1"/>
        <v>138.5</v>
      </c>
      <c r="K15" s="39">
        <v>15</v>
      </c>
      <c r="L15" s="5"/>
      <c r="M15" s="5"/>
      <c r="N15" s="5"/>
      <c r="O15" s="5"/>
      <c r="P15" s="5"/>
    </row>
    <row r="16" spans="1:16" ht="15.75">
      <c r="A16" s="52">
        <v>5</v>
      </c>
      <c r="B16" s="56" t="s">
        <v>59</v>
      </c>
      <c r="C16" s="54">
        <v>2001</v>
      </c>
      <c r="D16" s="55">
        <v>61.6</v>
      </c>
      <c r="E16" s="54">
        <v>16</v>
      </c>
      <c r="F16" s="54" t="s">
        <v>57</v>
      </c>
      <c r="G16" s="54">
        <v>24</v>
      </c>
      <c r="H16" s="37">
        <v>81</v>
      </c>
      <c r="I16" s="37">
        <f t="shared" si="0"/>
        <v>40.5</v>
      </c>
      <c r="J16" s="37">
        <f t="shared" si="1"/>
        <v>64.5</v>
      </c>
      <c r="K16" s="39">
        <v>14</v>
      </c>
      <c r="L16" s="5"/>
      <c r="M16" s="5"/>
      <c r="N16" s="5"/>
      <c r="O16" s="5"/>
      <c r="P16" s="5"/>
    </row>
    <row r="17" spans="1:16" ht="15.75">
      <c r="A17" s="52">
        <v>6</v>
      </c>
      <c r="B17" s="56" t="s">
        <v>49</v>
      </c>
      <c r="C17" s="54">
        <v>2001</v>
      </c>
      <c r="D17" s="55">
        <v>56.7</v>
      </c>
      <c r="E17" s="54">
        <v>16</v>
      </c>
      <c r="F17" s="54" t="s">
        <v>48</v>
      </c>
      <c r="G17" s="54">
        <v>25</v>
      </c>
      <c r="H17" s="37">
        <v>71</v>
      </c>
      <c r="I17" s="37">
        <f t="shared" si="0"/>
        <v>35.5</v>
      </c>
      <c r="J17" s="37">
        <f t="shared" si="1"/>
        <v>60.5</v>
      </c>
      <c r="K17" s="37">
        <v>13</v>
      </c>
      <c r="L17" s="5"/>
      <c r="M17" s="5"/>
      <c r="N17" s="5"/>
      <c r="O17" s="5"/>
      <c r="P17" s="5"/>
    </row>
    <row r="18" spans="1:16" ht="15.75">
      <c r="A18" s="52">
        <v>7</v>
      </c>
      <c r="B18" s="61" t="s">
        <v>51</v>
      </c>
      <c r="C18" s="60">
        <v>1996</v>
      </c>
      <c r="D18" s="65">
        <v>56.1</v>
      </c>
      <c r="E18" s="60">
        <v>16</v>
      </c>
      <c r="F18" s="60" t="s">
        <v>48</v>
      </c>
      <c r="G18" s="54">
        <v>13</v>
      </c>
      <c r="H18" s="37">
        <v>67</v>
      </c>
      <c r="I18" s="37">
        <f t="shared" si="0"/>
        <v>33.5</v>
      </c>
      <c r="J18" s="37">
        <f t="shared" si="1"/>
        <v>46.5</v>
      </c>
      <c r="K18" s="37">
        <v>12</v>
      </c>
      <c r="L18" s="5"/>
      <c r="M18" s="5"/>
      <c r="N18" s="5"/>
      <c r="O18" s="5"/>
      <c r="P18" s="5"/>
    </row>
    <row r="19" spans="1:16" ht="15.75">
      <c r="A19" s="52">
        <v>8</v>
      </c>
      <c r="B19" s="53" t="s">
        <v>25</v>
      </c>
      <c r="C19" s="54">
        <v>2001</v>
      </c>
      <c r="D19" s="55">
        <v>60.6</v>
      </c>
      <c r="E19" s="54">
        <v>16</v>
      </c>
      <c r="F19" s="67" t="s">
        <v>26</v>
      </c>
      <c r="G19" s="54">
        <v>9</v>
      </c>
      <c r="H19" s="37">
        <v>55</v>
      </c>
      <c r="I19" s="37">
        <f t="shared" si="0"/>
        <v>27.5</v>
      </c>
      <c r="J19" s="37">
        <f t="shared" si="1"/>
        <v>36.5</v>
      </c>
      <c r="K19" s="37">
        <v>11</v>
      </c>
      <c r="L19" s="5"/>
      <c r="M19" s="5"/>
      <c r="N19" s="5"/>
      <c r="O19" s="5"/>
      <c r="P19" s="5"/>
    </row>
    <row r="20" spans="1:16" ht="15.75">
      <c r="A20" s="52">
        <v>9</v>
      </c>
      <c r="B20" s="68" t="s">
        <v>34</v>
      </c>
      <c r="C20" s="67">
        <v>2001</v>
      </c>
      <c r="D20" s="55">
        <v>50.8</v>
      </c>
      <c r="E20" s="54">
        <v>16</v>
      </c>
      <c r="F20" s="67" t="s">
        <v>31</v>
      </c>
      <c r="G20" s="54">
        <v>8</v>
      </c>
      <c r="H20" s="37">
        <v>17</v>
      </c>
      <c r="I20" s="37">
        <f t="shared" si="0"/>
        <v>8.5</v>
      </c>
      <c r="J20" s="37">
        <f t="shared" si="1"/>
        <v>16.5</v>
      </c>
      <c r="K20" s="37">
        <v>10</v>
      </c>
      <c r="L20" s="5"/>
      <c r="M20" s="5"/>
      <c r="N20" s="5"/>
      <c r="O20" s="5"/>
      <c r="P20" s="5"/>
    </row>
    <row r="23" spans="1:16" ht="15.75">
      <c r="A23" s="3" t="s">
        <v>16</v>
      </c>
      <c r="L23" s="3"/>
    </row>
    <row r="25" spans="1:16" ht="15.75">
      <c r="A25" s="3" t="s">
        <v>23</v>
      </c>
    </row>
  </sheetData>
  <mergeCells count="13">
    <mergeCell ref="F10:F11"/>
    <mergeCell ref="B10:B11"/>
    <mergeCell ref="A10:A11"/>
    <mergeCell ref="C10:C11"/>
    <mergeCell ref="D10:D11"/>
    <mergeCell ref="E10:E11"/>
    <mergeCell ref="G10:G11"/>
    <mergeCell ref="H10:I10"/>
    <mergeCell ref="J10:J11"/>
    <mergeCell ref="K10:K11"/>
    <mergeCell ref="C2:H2"/>
    <mergeCell ref="D4:G4"/>
    <mergeCell ref="B3:K3"/>
  </mergeCells>
  <pageMargins left="0.23622047244094491" right="0.23622047244094491" top="0.39370078740157483" bottom="0.39370078740157483" header="0.31496062992125984" footer="0.31496062992125984"/>
  <pageSetup paperSize="9" scale="1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2"/>
  <sheetViews>
    <sheetView zoomScaleNormal="100" workbookViewId="0">
      <selection activeCell="J15" sqref="J15"/>
    </sheetView>
  </sheetViews>
  <sheetFormatPr defaultRowHeight="15"/>
  <cols>
    <col min="1" max="1" width="6.5703125" customWidth="1"/>
    <col min="2" max="2" width="23.28515625" customWidth="1"/>
    <col min="3" max="3" width="10.140625" customWidth="1"/>
    <col min="4" max="4" width="7.85546875" customWidth="1"/>
    <col min="5" max="5" width="6.85546875" customWidth="1"/>
    <col min="6" max="6" width="13.140625" customWidth="1"/>
    <col min="8" max="8" width="7.140625" customWidth="1"/>
    <col min="9" max="9" width="6.42578125" customWidth="1"/>
    <col min="10" max="10" width="8" customWidth="1"/>
    <col min="11" max="11" width="8.5703125" customWidth="1"/>
    <col min="12" max="12" width="7.7109375" customWidth="1"/>
    <col min="14" max="14" width="8.7109375" customWidth="1"/>
    <col min="15" max="15" width="9.140625" hidden="1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5" customHeight="1">
      <c r="A2" s="1"/>
      <c r="B2" s="1"/>
      <c r="C2" s="10" t="s">
        <v>12</v>
      </c>
      <c r="D2" s="10"/>
      <c r="E2" s="10"/>
      <c r="F2" s="10"/>
      <c r="G2" s="10"/>
      <c r="H2" s="10"/>
      <c r="I2" s="1"/>
      <c r="J2" s="1"/>
      <c r="K2" s="1"/>
      <c r="L2" s="1"/>
      <c r="M2" s="1"/>
      <c r="N2" s="1"/>
    </row>
    <row r="3" spans="1:16" ht="15.75" customHeight="1">
      <c r="A3" s="1"/>
      <c r="B3" s="33" t="s">
        <v>24</v>
      </c>
      <c r="C3" s="33"/>
      <c r="D3" s="33"/>
      <c r="E3" s="33"/>
      <c r="F3" s="33"/>
      <c r="G3" s="33"/>
      <c r="H3" s="33"/>
      <c r="I3" s="33"/>
      <c r="J3" s="33"/>
      <c r="K3" s="33"/>
      <c r="L3" s="17"/>
      <c r="M3" s="14"/>
      <c r="N3" s="14"/>
      <c r="O3" s="14"/>
      <c r="P3" s="14"/>
    </row>
    <row r="4" spans="1:16" ht="15.75">
      <c r="A4" s="1"/>
      <c r="B4" s="1"/>
      <c r="C4" s="1"/>
      <c r="D4" s="9" t="s">
        <v>13</v>
      </c>
      <c r="E4" s="9"/>
      <c r="F4" s="9"/>
      <c r="G4" s="9"/>
      <c r="H4" s="14"/>
      <c r="I4" s="1"/>
      <c r="J4" s="1"/>
      <c r="K4" s="1"/>
      <c r="L4" s="1"/>
      <c r="M4" s="1"/>
      <c r="N4" s="1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5"/>
      <c r="M5" s="35"/>
      <c r="N5" s="35"/>
      <c r="O5" s="35"/>
      <c r="P5" s="35"/>
    </row>
    <row r="6" spans="1:16" ht="15.75">
      <c r="A6" s="1"/>
      <c r="B6" s="1"/>
      <c r="C6" s="1"/>
      <c r="D6" s="14" t="s">
        <v>14</v>
      </c>
      <c r="E6" s="1"/>
      <c r="F6" s="14"/>
      <c r="G6" s="14"/>
      <c r="H6" s="14"/>
      <c r="I6" s="1"/>
      <c r="J6" s="1"/>
      <c r="K6" s="1"/>
      <c r="L6" s="35"/>
      <c r="M6" s="35"/>
      <c r="N6" s="35"/>
      <c r="O6" s="35"/>
      <c r="P6" s="35"/>
    </row>
    <row r="7" spans="1:16" ht="15.75">
      <c r="A7" s="1"/>
      <c r="B7" s="1"/>
      <c r="C7" s="1"/>
      <c r="D7" s="14" t="s">
        <v>18</v>
      </c>
      <c r="E7" s="1"/>
      <c r="F7" s="14"/>
      <c r="G7" s="14"/>
      <c r="H7" s="14"/>
      <c r="I7" s="14"/>
      <c r="J7" s="1"/>
      <c r="K7" s="1"/>
      <c r="L7" s="35"/>
      <c r="M7" s="35"/>
      <c r="N7" s="35"/>
      <c r="O7" s="35"/>
      <c r="P7" s="35"/>
    </row>
    <row r="8" spans="1:16" ht="15.75">
      <c r="A8" s="3" t="s">
        <v>22</v>
      </c>
      <c r="B8" s="5"/>
      <c r="C8" s="1"/>
      <c r="D8" s="1"/>
      <c r="E8" s="1"/>
      <c r="F8" s="1"/>
      <c r="G8" s="1"/>
      <c r="H8" s="3" t="s">
        <v>15</v>
      </c>
      <c r="I8" s="3"/>
      <c r="J8" s="1"/>
      <c r="K8" s="1"/>
      <c r="L8" s="35"/>
      <c r="M8" s="35"/>
      <c r="N8" s="35"/>
      <c r="O8" s="35"/>
      <c r="P8" s="35"/>
    </row>
    <row r="9" spans="1:16" ht="15.75">
      <c r="A9" s="3" t="s">
        <v>20</v>
      </c>
      <c r="B9" s="2"/>
      <c r="C9" s="2"/>
      <c r="D9" s="2"/>
      <c r="F9" s="2"/>
      <c r="G9" s="2"/>
      <c r="H9" s="3" t="s">
        <v>21</v>
      </c>
      <c r="I9" s="3"/>
      <c r="J9" s="2"/>
      <c r="K9" s="2"/>
      <c r="L9" s="35"/>
      <c r="M9" s="35"/>
      <c r="N9" s="35"/>
      <c r="O9" s="35"/>
      <c r="P9" s="35"/>
    </row>
    <row r="10" spans="1:16" ht="15" customHeight="1">
      <c r="A10" s="43" t="s">
        <v>0</v>
      </c>
      <c r="B10" s="43" t="s">
        <v>1</v>
      </c>
      <c r="C10" s="43" t="s">
        <v>2</v>
      </c>
      <c r="D10" s="43" t="s">
        <v>3</v>
      </c>
      <c r="E10" s="43" t="s">
        <v>4</v>
      </c>
      <c r="F10" s="43" t="s">
        <v>5</v>
      </c>
      <c r="G10" s="43" t="s">
        <v>6</v>
      </c>
      <c r="H10" s="44" t="s">
        <v>7</v>
      </c>
      <c r="I10" s="44"/>
      <c r="J10" s="43" t="s">
        <v>10</v>
      </c>
      <c r="K10" s="43" t="s">
        <v>11</v>
      </c>
      <c r="L10" s="35"/>
      <c r="M10" s="35"/>
      <c r="N10" s="35"/>
      <c r="O10" s="35"/>
      <c r="P10" s="35"/>
    </row>
    <row r="11" spans="1:16" ht="15.75">
      <c r="A11" s="43"/>
      <c r="B11" s="43"/>
      <c r="C11" s="43"/>
      <c r="D11" s="43"/>
      <c r="E11" s="43"/>
      <c r="F11" s="43"/>
      <c r="G11" s="43"/>
      <c r="H11" s="45" t="s">
        <v>8</v>
      </c>
      <c r="I11" s="45" t="s">
        <v>9</v>
      </c>
      <c r="J11" s="43"/>
      <c r="K11" s="43"/>
      <c r="L11" s="35"/>
      <c r="M11" s="35"/>
      <c r="N11" s="35"/>
      <c r="O11" s="35"/>
      <c r="P11" s="35"/>
    </row>
    <row r="12" spans="1:16" ht="15.75">
      <c r="A12" s="52">
        <v>1</v>
      </c>
      <c r="B12" s="56" t="s">
        <v>62</v>
      </c>
      <c r="C12" s="57">
        <v>1996</v>
      </c>
      <c r="D12" s="58">
        <v>69.2</v>
      </c>
      <c r="E12" s="42">
        <v>16</v>
      </c>
      <c r="F12" s="42" t="s">
        <v>63</v>
      </c>
      <c r="G12" s="37">
        <v>104</v>
      </c>
      <c r="H12" s="37">
        <v>170</v>
      </c>
      <c r="I12" s="37">
        <f t="shared" ref="I12" si="0">H12/2</f>
        <v>85</v>
      </c>
      <c r="J12" s="37">
        <f t="shared" ref="J12" si="1">G12+I12</f>
        <v>189</v>
      </c>
      <c r="K12" s="39">
        <v>20</v>
      </c>
      <c r="L12" s="35"/>
      <c r="M12" s="35"/>
      <c r="N12" s="35"/>
      <c r="O12" s="35"/>
      <c r="P12" s="35"/>
    </row>
    <row r="13" spans="1:16" ht="15.75">
      <c r="A13" s="52">
        <v>2</v>
      </c>
      <c r="B13" s="59" t="s">
        <v>54</v>
      </c>
      <c r="C13" s="60">
        <v>1999</v>
      </c>
      <c r="D13" s="40">
        <v>71.900000000000006</v>
      </c>
      <c r="E13" s="39">
        <v>24</v>
      </c>
      <c r="F13" s="39" t="s">
        <v>52</v>
      </c>
      <c r="G13" s="39">
        <v>62</v>
      </c>
      <c r="H13" s="39">
        <v>65</v>
      </c>
      <c r="I13" s="39">
        <f>H13/2</f>
        <v>32.5</v>
      </c>
      <c r="J13" s="39">
        <f>G13+I13</f>
        <v>94.5</v>
      </c>
      <c r="K13" s="39">
        <v>18</v>
      </c>
      <c r="L13" s="35"/>
      <c r="M13" s="35"/>
      <c r="N13" s="35"/>
      <c r="O13" s="35"/>
      <c r="P13" s="35"/>
    </row>
    <row r="14" spans="1:16" ht="15.75">
      <c r="A14" s="52">
        <v>3</v>
      </c>
      <c r="B14" s="61" t="s">
        <v>35</v>
      </c>
      <c r="C14" s="62">
        <v>1998</v>
      </c>
      <c r="D14" s="63">
        <v>72.599999999999994</v>
      </c>
      <c r="E14" s="64">
        <v>16</v>
      </c>
      <c r="F14" s="64" t="s">
        <v>31</v>
      </c>
      <c r="G14" s="39">
        <v>88</v>
      </c>
      <c r="H14" s="37">
        <v>194</v>
      </c>
      <c r="I14" s="37">
        <f t="shared" ref="I14:I15" si="2">H14/2</f>
        <v>97</v>
      </c>
      <c r="J14" s="37">
        <f t="shared" ref="J14:J15" si="3">G14+I14</f>
        <v>185</v>
      </c>
      <c r="K14" s="37">
        <v>16</v>
      </c>
      <c r="L14" s="35"/>
      <c r="M14" s="35"/>
      <c r="N14" s="35"/>
      <c r="O14" s="35"/>
      <c r="P14" s="35"/>
    </row>
    <row r="15" spans="1:16" ht="15.75">
      <c r="A15" s="52">
        <v>4</v>
      </c>
      <c r="B15" s="61" t="s">
        <v>58</v>
      </c>
      <c r="C15" s="60">
        <v>1999</v>
      </c>
      <c r="D15" s="40">
        <v>72.599999999999994</v>
      </c>
      <c r="E15" s="39">
        <v>24</v>
      </c>
      <c r="F15" s="39" t="s">
        <v>57</v>
      </c>
      <c r="G15" s="39">
        <v>50</v>
      </c>
      <c r="H15" s="39">
        <v>83</v>
      </c>
      <c r="I15" s="37">
        <f t="shared" si="2"/>
        <v>41.5</v>
      </c>
      <c r="J15" s="37">
        <f t="shared" si="3"/>
        <v>91.5</v>
      </c>
      <c r="K15" s="37">
        <v>15</v>
      </c>
      <c r="L15" s="35"/>
      <c r="M15" s="35"/>
      <c r="N15" s="35"/>
      <c r="O15" s="35"/>
      <c r="P15" s="35"/>
    </row>
    <row r="16" spans="1:16" ht="15.75">
      <c r="A16" s="52">
        <v>5</v>
      </c>
      <c r="B16" s="53" t="s">
        <v>60</v>
      </c>
      <c r="C16" s="54">
        <v>2000</v>
      </c>
      <c r="D16" s="48">
        <v>67.3</v>
      </c>
      <c r="E16" s="37">
        <v>16</v>
      </c>
      <c r="F16" s="39" t="s">
        <v>57</v>
      </c>
      <c r="G16" s="37">
        <v>93</v>
      </c>
      <c r="H16" s="39">
        <v>154</v>
      </c>
      <c r="I16" s="39">
        <f t="shared" ref="I16" si="4">H16/2</f>
        <v>77</v>
      </c>
      <c r="J16" s="39">
        <f t="shared" ref="J16" si="5">G16+I16</f>
        <v>170</v>
      </c>
      <c r="K16" s="37">
        <v>14</v>
      </c>
      <c r="L16" s="35"/>
      <c r="M16" s="35"/>
      <c r="N16" s="35"/>
      <c r="O16" s="35"/>
      <c r="P16" s="35"/>
    </row>
    <row r="17" spans="1:16" ht="15.75">
      <c r="A17" s="52">
        <v>6</v>
      </c>
      <c r="B17" s="38" t="s">
        <v>46</v>
      </c>
      <c r="C17" s="39">
        <v>1997</v>
      </c>
      <c r="D17" s="40">
        <v>68.3</v>
      </c>
      <c r="E17" s="39">
        <v>16</v>
      </c>
      <c r="F17" s="39" t="s">
        <v>43</v>
      </c>
      <c r="G17" s="39">
        <v>83</v>
      </c>
      <c r="H17" s="39">
        <v>63</v>
      </c>
      <c r="I17" s="37">
        <f t="shared" ref="I17" si="6">H17/2</f>
        <v>31.5</v>
      </c>
      <c r="J17" s="37">
        <f t="shared" ref="J17" si="7">G17+I17</f>
        <v>114.5</v>
      </c>
      <c r="K17" s="37">
        <v>13</v>
      </c>
      <c r="L17" s="35"/>
      <c r="M17" s="35"/>
      <c r="N17" s="35"/>
      <c r="O17" s="35"/>
      <c r="P17" s="35"/>
    </row>
    <row r="20" spans="1:16" ht="15.75">
      <c r="A20" s="3" t="s">
        <v>16</v>
      </c>
      <c r="L20" s="3"/>
    </row>
    <row r="22" spans="1:16" ht="15.75">
      <c r="A22" s="3" t="s">
        <v>23</v>
      </c>
    </row>
  </sheetData>
  <mergeCells count="13">
    <mergeCell ref="F10:F11"/>
    <mergeCell ref="C2:H2"/>
    <mergeCell ref="D4:G4"/>
    <mergeCell ref="B3:K3"/>
    <mergeCell ref="A10:A11"/>
    <mergeCell ref="B10:B11"/>
    <mergeCell ref="C10:C11"/>
    <mergeCell ref="D10:D11"/>
    <mergeCell ref="E10:E11"/>
    <mergeCell ref="G10:G11"/>
    <mergeCell ref="H10:I10"/>
    <mergeCell ref="J10:J11"/>
    <mergeCell ref="K10:K11"/>
  </mergeCells>
  <pageMargins left="0.23622047244094491" right="0.23622047244094491" top="0.39370078740157483" bottom="0.39370078740157483" header="0.31496062992125984" footer="0.31496062992125984"/>
  <pageSetup paperSize="9" scale="1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activeCell="L5" sqref="L5"/>
    </sheetView>
  </sheetViews>
  <sheetFormatPr defaultRowHeight="15"/>
  <cols>
    <col min="1" max="1" width="8.42578125" customWidth="1"/>
    <col min="2" max="2" width="24.42578125" customWidth="1"/>
    <col min="3" max="3" width="10.140625" customWidth="1"/>
    <col min="4" max="4" width="7.85546875" customWidth="1"/>
    <col min="5" max="5" width="6.85546875" customWidth="1"/>
    <col min="6" max="6" width="13.140625" customWidth="1"/>
    <col min="8" max="8" width="7.140625" customWidth="1"/>
    <col min="9" max="9" width="6.42578125" customWidth="1"/>
    <col min="10" max="10" width="8" customWidth="1"/>
    <col min="11" max="11" width="8.5703125" customWidth="1"/>
    <col min="12" max="12" width="7.7109375" customWidth="1"/>
    <col min="14" max="14" width="8.7109375" customWidth="1"/>
    <col min="15" max="15" width="9.140625" hidden="1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15" customHeight="1">
      <c r="A2" s="1"/>
      <c r="B2" s="1"/>
      <c r="C2" s="10" t="s">
        <v>12</v>
      </c>
      <c r="D2" s="10"/>
      <c r="E2" s="10"/>
      <c r="F2" s="10"/>
      <c r="G2" s="10"/>
      <c r="H2" s="10"/>
      <c r="I2" s="1"/>
      <c r="J2" s="1"/>
      <c r="K2" s="1"/>
      <c r="L2" s="1"/>
      <c r="M2" s="1"/>
      <c r="N2" s="1"/>
    </row>
    <row r="3" spans="1:17" ht="15.75">
      <c r="A3" s="1"/>
      <c r="B3" s="33" t="s">
        <v>24</v>
      </c>
      <c r="C3" s="33"/>
      <c r="D3" s="33"/>
      <c r="E3" s="33"/>
      <c r="F3" s="33"/>
      <c r="G3" s="33"/>
      <c r="H3" s="33"/>
      <c r="I3" s="33"/>
      <c r="J3" s="33"/>
      <c r="K3" s="33"/>
      <c r="L3" s="14"/>
      <c r="M3" s="14"/>
      <c r="N3" s="14"/>
      <c r="O3" s="14"/>
      <c r="P3" s="14"/>
    </row>
    <row r="4" spans="1:17" ht="15.75">
      <c r="A4" s="1"/>
      <c r="B4" s="1"/>
      <c r="C4" s="1"/>
      <c r="D4" s="9" t="s">
        <v>13</v>
      </c>
      <c r="E4" s="9"/>
      <c r="F4" s="9"/>
      <c r="G4" s="9"/>
      <c r="H4" s="14"/>
      <c r="I4" s="1"/>
      <c r="J4" s="1"/>
      <c r="K4" s="1"/>
      <c r="L4" s="1"/>
      <c r="M4" s="1"/>
      <c r="N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L5" s="35"/>
      <c r="M5" s="35"/>
      <c r="N5" s="35"/>
      <c r="O5" s="35"/>
      <c r="P5" s="35"/>
      <c r="Q5" s="35"/>
    </row>
    <row r="6" spans="1:17" ht="15.75">
      <c r="A6" s="1"/>
      <c r="B6" s="1"/>
      <c r="C6" s="1"/>
      <c r="D6" s="14" t="s">
        <v>14</v>
      </c>
      <c r="E6" s="1"/>
      <c r="F6" s="14"/>
      <c r="G6" s="14"/>
      <c r="H6" s="14"/>
      <c r="I6" s="1"/>
      <c r="J6" s="1"/>
      <c r="L6" s="35"/>
      <c r="M6" s="35"/>
      <c r="N6" s="35"/>
      <c r="O6" s="35"/>
      <c r="P6" s="35"/>
      <c r="Q6" s="35"/>
    </row>
    <row r="7" spans="1:17" ht="15.75">
      <c r="A7" s="1"/>
      <c r="B7" s="1"/>
      <c r="C7" s="1"/>
      <c r="D7" s="14" t="s">
        <v>19</v>
      </c>
      <c r="E7" s="1"/>
      <c r="F7" s="14"/>
      <c r="G7" s="14"/>
      <c r="H7" s="14"/>
      <c r="I7" s="14"/>
      <c r="J7" s="1"/>
      <c r="L7" s="35"/>
      <c r="M7" s="35"/>
      <c r="N7" s="35"/>
      <c r="O7" s="35"/>
      <c r="P7" s="35"/>
      <c r="Q7" s="35"/>
    </row>
    <row r="8" spans="1:17" ht="15.75">
      <c r="A8" s="3" t="s">
        <v>22</v>
      </c>
      <c r="B8" s="5"/>
      <c r="C8" s="1"/>
      <c r="D8" s="1"/>
      <c r="E8" s="1"/>
      <c r="F8" s="1"/>
      <c r="G8" s="1"/>
      <c r="H8" s="3" t="s">
        <v>15</v>
      </c>
      <c r="I8" s="3"/>
      <c r="J8" s="1"/>
      <c r="K8" s="1"/>
      <c r="L8" s="35"/>
      <c r="M8" s="35"/>
      <c r="N8" s="35"/>
      <c r="O8" s="35"/>
      <c r="P8" s="35"/>
      <c r="Q8" s="35"/>
    </row>
    <row r="9" spans="1:17" ht="15.75">
      <c r="A9" s="3" t="s">
        <v>20</v>
      </c>
      <c r="B9" s="2"/>
      <c r="C9" s="2"/>
      <c r="D9" s="2"/>
      <c r="F9" s="2"/>
      <c r="G9" s="2"/>
      <c r="H9" s="3" t="s">
        <v>21</v>
      </c>
      <c r="I9" s="3"/>
      <c r="J9" s="2"/>
      <c r="K9" s="2"/>
      <c r="L9" s="35"/>
      <c r="M9" s="35"/>
      <c r="N9" s="35"/>
      <c r="O9" s="35"/>
      <c r="P9" s="35"/>
      <c r="Q9" s="35"/>
    </row>
    <row r="10" spans="1:17" ht="15" customHeight="1">
      <c r="A10" s="43" t="s">
        <v>0</v>
      </c>
      <c r="B10" s="43" t="s">
        <v>1</v>
      </c>
      <c r="C10" s="43" t="s">
        <v>2</v>
      </c>
      <c r="D10" s="43" t="s">
        <v>3</v>
      </c>
      <c r="E10" s="43" t="s">
        <v>4</v>
      </c>
      <c r="F10" s="43" t="s">
        <v>5</v>
      </c>
      <c r="G10" s="43" t="s">
        <v>6</v>
      </c>
      <c r="H10" s="44" t="s">
        <v>7</v>
      </c>
      <c r="I10" s="44"/>
      <c r="J10" s="43" t="s">
        <v>10</v>
      </c>
      <c r="K10" s="43" t="s">
        <v>11</v>
      </c>
      <c r="L10" s="35"/>
      <c r="M10" s="35"/>
      <c r="N10" s="35"/>
      <c r="O10" s="35"/>
      <c r="P10" s="35"/>
      <c r="Q10" s="35"/>
    </row>
    <row r="11" spans="1:17" ht="15.75">
      <c r="A11" s="43"/>
      <c r="B11" s="43"/>
      <c r="C11" s="43"/>
      <c r="D11" s="43"/>
      <c r="E11" s="43"/>
      <c r="F11" s="43"/>
      <c r="G11" s="43"/>
      <c r="H11" s="45" t="s">
        <v>8</v>
      </c>
      <c r="I11" s="45" t="s">
        <v>9</v>
      </c>
      <c r="J11" s="43"/>
      <c r="K11" s="43"/>
      <c r="L11" s="35"/>
      <c r="M11" s="35"/>
      <c r="N11" s="35"/>
      <c r="O11" s="35"/>
      <c r="P11" s="35"/>
      <c r="Q11" s="35"/>
    </row>
    <row r="12" spans="1:17" ht="15.75">
      <c r="A12" s="52">
        <v>1</v>
      </c>
      <c r="B12" s="38" t="s">
        <v>55</v>
      </c>
      <c r="C12" s="39">
        <v>1998</v>
      </c>
      <c r="D12" s="40">
        <v>83.9</v>
      </c>
      <c r="E12" s="39">
        <v>24</v>
      </c>
      <c r="F12" s="39" t="s">
        <v>52</v>
      </c>
      <c r="G12" s="39">
        <v>105</v>
      </c>
      <c r="H12" s="39">
        <v>102</v>
      </c>
      <c r="I12" s="39">
        <f t="shared" ref="I12:I16" si="0">H12/2</f>
        <v>51</v>
      </c>
      <c r="J12" s="39">
        <f t="shared" ref="J12:J16" si="1">G12+I12</f>
        <v>156</v>
      </c>
      <c r="K12" s="39">
        <v>20</v>
      </c>
      <c r="L12" s="35"/>
      <c r="M12" s="35"/>
      <c r="N12" s="35"/>
      <c r="O12" s="35"/>
      <c r="P12" s="35"/>
      <c r="Q12" s="35"/>
    </row>
    <row r="13" spans="1:17" ht="15.75">
      <c r="A13" s="52">
        <v>2</v>
      </c>
      <c r="B13" s="38" t="s">
        <v>42</v>
      </c>
      <c r="C13" s="39">
        <v>2000</v>
      </c>
      <c r="D13" s="40">
        <v>73.7</v>
      </c>
      <c r="E13" s="39">
        <v>16</v>
      </c>
      <c r="F13" s="39" t="s">
        <v>43</v>
      </c>
      <c r="G13" s="39">
        <v>103</v>
      </c>
      <c r="H13" s="37">
        <v>160</v>
      </c>
      <c r="I13" s="37">
        <f t="shared" si="0"/>
        <v>80</v>
      </c>
      <c r="J13" s="37">
        <f t="shared" si="1"/>
        <v>183</v>
      </c>
      <c r="K13" s="39">
        <v>18</v>
      </c>
      <c r="L13" s="35"/>
      <c r="M13" s="35"/>
      <c r="N13" s="35"/>
      <c r="O13" s="35"/>
      <c r="P13" s="35"/>
      <c r="Q13" s="35"/>
    </row>
    <row r="14" spans="1:17" ht="15.75">
      <c r="A14" s="52">
        <v>3</v>
      </c>
      <c r="B14" s="41" t="s">
        <v>64</v>
      </c>
      <c r="C14" s="39">
        <v>1998</v>
      </c>
      <c r="D14" s="40">
        <v>75.2</v>
      </c>
      <c r="E14" s="39">
        <v>16</v>
      </c>
      <c r="F14" s="42" t="s">
        <v>63</v>
      </c>
      <c r="G14" s="39">
        <v>111</v>
      </c>
      <c r="H14" s="39">
        <v>134</v>
      </c>
      <c r="I14" s="39">
        <f t="shared" si="0"/>
        <v>67</v>
      </c>
      <c r="J14" s="39">
        <f t="shared" si="1"/>
        <v>178</v>
      </c>
      <c r="K14" s="39">
        <v>16</v>
      </c>
      <c r="L14" s="35"/>
      <c r="M14" s="35"/>
      <c r="N14" s="35"/>
      <c r="O14" s="35"/>
      <c r="P14" s="35"/>
      <c r="Q14" s="35"/>
    </row>
    <row r="15" spans="1:17" ht="15.75">
      <c r="A15" s="52">
        <v>4</v>
      </c>
      <c r="B15" s="38" t="s">
        <v>50</v>
      </c>
      <c r="C15" s="39">
        <v>2000</v>
      </c>
      <c r="D15" s="40">
        <v>79.8</v>
      </c>
      <c r="E15" s="39">
        <v>16</v>
      </c>
      <c r="F15" s="39" t="s">
        <v>48</v>
      </c>
      <c r="G15" s="39">
        <v>84</v>
      </c>
      <c r="H15" s="39">
        <v>186</v>
      </c>
      <c r="I15" s="39">
        <f t="shared" si="0"/>
        <v>93</v>
      </c>
      <c r="J15" s="39">
        <f t="shared" si="1"/>
        <v>177</v>
      </c>
      <c r="K15" s="39">
        <v>15</v>
      </c>
      <c r="L15" s="35"/>
      <c r="M15" s="35"/>
      <c r="N15" s="35"/>
      <c r="O15" s="35"/>
      <c r="P15" s="35"/>
      <c r="Q15" s="35"/>
    </row>
    <row r="16" spans="1:17" ht="15.75">
      <c r="A16" s="52">
        <v>5</v>
      </c>
      <c r="B16" s="38" t="s">
        <v>65</v>
      </c>
      <c r="C16" s="39">
        <v>1999</v>
      </c>
      <c r="D16" s="40">
        <v>81.3</v>
      </c>
      <c r="E16" s="39">
        <v>16</v>
      </c>
      <c r="F16" s="42" t="s">
        <v>63</v>
      </c>
      <c r="G16" s="39">
        <v>120</v>
      </c>
      <c r="H16" s="39">
        <v>96</v>
      </c>
      <c r="I16" s="39">
        <f t="shared" si="0"/>
        <v>48</v>
      </c>
      <c r="J16" s="39">
        <f t="shared" si="1"/>
        <v>168</v>
      </c>
      <c r="K16" s="39">
        <v>14</v>
      </c>
      <c r="L16" s="35"/>
      <c r="M16" s="35"/>
      <c r="N16" s="35"/>
      <c r="O16" s="35"/>
      <c r="P16" s="35"/>
      <c r="Q16" s="35"/>
    </row>
    <row r="17" spans="1:17" ht="15.75">
      <c r="A17" s="52">
        <v>6</v>
      </c>
      <c r="B17" s="41" t="s">
        <v>27</v>
      </c>
      <c r="C17" s="39">
        <v>2000</v>
      </c>
      <c r="D17" s="40">
        <v>78.3</v>
      </c>
      <c r="E17" s="39">
        <v>16</v>
      </c>
      <c r="F17" s="39" t="s">
        <v>26</v>
      </c>
      <c r="G17" s="39">
        <v>91</v>
      </c>
      <c r="H17" s="39">
        <v>152</v>
      </c>
      <c r="I17" s="39">
        <f>H17/2</f>
        <v>76</v>
      </c>
      <c r="J17" s="39">
        <f>G17+I17</f>
        <v>167</v>
      </c>
      <c r="K17" s="39">
        <v>13</v>
      </c>
      <c r="L17" s="35"/>
      <c r="M17" s="35"/>
      <c r="N17" s="35"/>
      <c r="O17" s="35"/>
      <c r="P17" s="35"/>
      <c r="Q17" s="35"/>
    </row>
    <row r="18" spans="1:17" ht="15.75">
      <c r="A18" s="52">
        <v>7</v>
      </c>
      <c r="B18" s="38" t="s">
        <v>29</v>
      </c>
      <c r="C18" s="39">
        <v>1998</v>
      </c>
      <c r="D18" s="40">
        <v>74.5</v>
      </c>
      <c r="E18" s="39">
        <v>16</v>
      </c>
      <c r="F18" s="39" t="s">
        <v>26</v>
      </c>
      <c r="G18" s="39">
        <v>74</v>
      </c>
      <c r="H18" s="39">
        <v>180</v>
      </c>
      <c r="I18" s="39">
        <f t="shared" ref="I18" si="2">H18/2</f>
        <v>90</v>
      </c>
      <c r="J18" s="39">
        <f t="shared" ref="J18" si="3">G18+I18</f>
        <v>164</v>
      </c>
      <c r="K18" s="39">
        <v>12</v>
      </c>
      <c r="L18" s="35"/>
      <c r="M18" s="35"/>
      <c r="N18" s="35"/>
      <c r="O18" s="35"/>
      <c r="P18" s="35"/>
      <c r="Q18" s="35"/>
    </row>
    <row r="19" spans="1:17" ht="15.75">
      <c r="A19" s="46">
        <v>8</v>
      </c>
      <c r="B19" s="38" t="s">
        <v>30</v>
      </c>
      <c r="C19" s="39">
        <v>1998</v>
      </c>
      <c r="D19" s="40">
        <v>75.5</v>
      </c>
      <c r="E19" s="39">
        <v>16</v>
      </c>
      <c r="F19" s="39" t="s">
        <v>31</v>
      </c>
      <c r="G19" s="39">
        <v>61</v>
      </c>
      <c r="H19" s="39">
        <v>118</v>
      </c>
      <c r="I19" s="39">
        <f t="shared" ref="I19:I21" si="4">H19/2</f>
        <v>59</v>
      </c>
      <c r="J19" s="39">
        <f t="shared" ref="J19:J21" si="5">G19+I19</f>
        <v>120</v>
      </c>
      <c r="K19" s="39">
        <v>11</v>
      </c>
      <c r="L19" s="35"/>
      <c r="M19" s="35"/>
      <c r="N19" s="35"/>
      <c r="O19" s="35"/>
      <c r="P19" s="35"/>
      <c r="Q19" s="35"/>
    </row>
    <row r="20" spans="1:17" ht="15.75">
      <c r="A20" s="46">
        <v>9</v>
      </c>
      <c r="B20" s="38" t="s">
        <v>45</v>
      </c>
      <c r="C20" s="39">
        <v>1998</v>
      </c>
      <c r="D20" s="40">
        <v>74.2</v>
      </c>
      <c r="E20" s="39">
        <v>16</v>
      </c>
      <c r="F20" s="39" t="s">
        <v>43</v>
      </c>
      <c r="G20" s="39">
        <v>50</v>
      </c>
      <c r="H20" s="39">
        <v>101</v>
      </c>
      <c r="I20" s="39">
        <f t="shared" si="4"/>
        <v>50.5</v>
      </c>
      <c r="J20" s="39">
        <f t="shared" si="5"/>
        <v>100.5</v>
      </c>
      <c r="K20" s="39">
        <v>10</v>
      </c>
      <c r="L20" s="35"/>
      <c r="M20" s="35"/>
      <c r="N20" s="35"/>
      <c r="O20" s="35"/>
      <c r="P20" s="35"/>
      <c r="Q20" s="35"/>
    </row>
    <row r="21" spans="1:17" ht="15.75">
      <c r="A21" s="52">
        <v>10</v>
      </c>
      <c r="B21" s="38" t="s">
        <v>41</v>
      </c>
      <c r="C21" s="39">
        <v>2000</v>
      </c>
      <c r="D21" s="40">
        <v>81.7</v>
      </c>
      <c r="E21" s="39">
        <v>16</v>
      </c>
      <c r="F21" s="39" t="s">
        <v>37</v>
      </c>
      <c r="G21" s="39">
        <v>30</v>
      </c>
      <c r="H21" s="39">
        <v>110</v>
      </c>
      <c r="I21" s="39">
        <f t="shared" si="4"/>
        <v>55</v>
      </c>
      <c r="J21" s="39">
        <f t="shared" si="5"/>
        <v>85</v>
      </c>
      <c r="K21" s="39">
        <v>9</v>
      </c>
      <c r="L21" s="35"/>
      <c r="M21" s="35"/>
      <c r="N21" s="35"/>
      <c r="O21" s="35"/>
      <c r="P21" s="35"/>
      <c r="Q21" s="35"/>
    </row>
    <row r="22" spans="1:17" ht="15.75">
      <c r="A22" s="52">
        <v>11</v>
      </c>
      <c r="B22" s="41" t="s">
        <v>61</v>
      </c>
      <c r="C22" s="39">
        <v>1999</v>
      </c>
      <c r="D22" s="40">
        <v>77.599999999999994</v>
      </c>
      <c r="E22" s="39">
        <v>16</v>
      </c>
      <c r="F22" s="39" t="s">
        <v>57</v>
      </c>
      <c r="G22" s="39">
        <v>12</v>
      </c>
      <c r="H22" s="39">
        <v>43</v>
      </c>
      <c r="I22" s="39">
        <f>H22/2</f>
        <v>21.5</v>
      </c>
      <c r="J22" s="39">
        <f>G22+I22</f>
        <v>33.5</v>
      </c>
      <c r="K22" s="39">
        <v>8</v>
      </c>
      <c r="L22" s="35"/>
      <c r="M22" s="35"/>
      <c r="N22" s="35"/>
      <c r="O22" s="35"/>
      <c r="P22" s="35"/>
      <c r="Q22" s="35"/>
    </row>
    <row r="23" spans="1:17">
      <c r="L23" s="35"/>
      <c r="M23" s="35"/>
      <c r="N23" s="35"/>
      <c r="O23" s="35"/>
      <c r="P23" s="35"/>
      <c r="Q23" s="35"/>
    </row>
    <row r="24" spans="1:17">
      <c r="L24" s="35"/>
      <c r="M24" s="35"/>
      <c r="N24" s="35"/>
      <c r="O24" s="35"/>
      <c r="P24" s="35"/>
      <c r="Q24" s="35"/>
    </row>
    <row r="25" spans="1:17" ht="15.75">
      <c r="A25" s="3" t="s">
        <v>16</v>
      </c>
      <c r="L25" s="3"/>
    </row>
    <row r="27" spans="1:17" ht="15.75">
      <c r="A27" s="3" t="s">
        <v>23</v>
      </c>
    </row>
  </sheetData>
  <mergeCells count="13">
    <mergeCell ref="C2:H2"/>
    <mergeCell ref="B3:K3"/>
    <mergeCell ref="F10:F11"/>
    <mergeCell ref="D4:G4"/>
    <mergeCell ref="A10:A11"/>
    <mergeCell ref="B10:B11"/>
    <mergeCell ref="C10:C11"/>
    <mergeCell ref="D10:D11"/>
    <mergeCell ref="E10:E11"/>
    <mergeCell ref="G10:G11"/>
    <mergeCell ref="H10:I10"/>
    <mergeCell ref="J10:J11"/>
    <mergeCell ref="K10:K11"/>
  </mergeCells>
  <pageMargins left="0.23622047244094491" right="0.23622047244094491" top="0.39370078740157483" bottom="0.39370078740157483" header="0.31496062992125984" footer="0.31496062992125984"/>
  <pageSetup paperSize="9" scale="12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A24" sqref="A22:A24"/>
    </sheetView>
  </sheetViews>
  <sheetFormatPr defaultRowHeight="15"/>
  <cols>
    <col min="1" max="1" width="6.5703125" customWidth="1"/>
    <col min="2" max="2" width="21.7109375" customWidth="1"/>
    <col min="3" max="3" width="10.140625" customWidth="1"/>
    <col min="4" max="4" width="18.85546875" customWidth="1"/>
    <col min="5" max="5" width="6.85546875" customWidth="1"/>
    <col min="6" max="6" width="13.140625" customWidth="1"/>
    <col min="8" max="8" width="8.7109375" customWidth="1"/>
    <col min="9" max="9" width="7.7109375" customWidth="1"/>
    <col min="10" max="10" width="8" customWidth="1"/>
    <col min="11" max="11" width="8.5703125" customWidth="1"/>
    <col min="12" max="12" width="7.7109375" customWidth="1"/>
    <col min="14" max="14" width="8.7109375" customWidth="1"/>
    <col min="15" max="15" width="9.140625" hidden="1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5" customHeight="1">
      <c r="A2" s="1"/>
      <c r="B2" s="1"/>
      <c r="C2" s="10" t="s">
        <v>12</v>
      </c>
      <c r="D2" s="10"/>
      <c r="E2" s="10"/>
      <c r="F2" s="10"/>
      <c r="G2" s="10"/>
      <c r="H2" s="10"/>
      <c r="I2" s="1"/>
      <c r="J2" s="1"/>
      <c r="K2" s="1"/>
      <c r="L2" s="1"/>
      <c r="M2" s="1"/>
      <c r="N2" s="1"/>
    </row>
    <row r="3" spans="1:16" ht="35.25" customHeight="1">
      <c r="A3" s="1"/>
      <c r="B3" s="33" t="s">
        <v>24</v>
      </c>
      <c r="C3" s="33"/>
      <c r="D3" s="33"/>
      <c r="E3" s="33"/>
      <c r="F3" s="33"/>
      <c r="G3" s="33"/>
      <c r="H3" s="33"/>
      <c r="I3" s="33"/>
      <c r="J3" s="33"/>
      <c r="K3" s="33"/>
      <c r="L3" s="14"/>
      <c r="M3" s="14"/>
      <c r="N3" s="14"/>
      <c r="O3" s="14"/>
      <c r="P3" s="14"/>
    </row>
    <row r="4" spans="1:16" ht="15.75">
      <c r="A4" s="1"/>
      <c r="B4" s="1"/>
      <c r="C4" s="1"/>
      <c r="D4" s="9" t="s">
        <v>13</v>
      </c>
      <c r="E4" s="9"/>
      <c r="F4" s="9"/>
      <c r="G4" s="9"/>
      <c r="H4" s="14"/>
      <c r="I4" s="1"/>
      <c r="J4" s="1"/>
      <c r="K4" s="1"/>
      <c r="L4" s="1"/>
      <c r="M4" s="1"/>
      <c r="N4" s="1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M5" s="5"/>
      <c r="N5" s="5"/>
      <c r="O5" s="5"/>
      <c r="P5" s="5"/>
    </row>
    <row r="6" spans="1:16" ht="15.75">
      <c r="A6" s="1"/>
      <c r="B6" s="1"/>
      <c r="C6" s="1"/>
      <c r="D6" s="14" t="s">
        <v>14</v>
      </c>
      <c r="E6" s="1"/>
      <c r="F6" s="14"/>
      <c r="G6" s="14"/>
      <c r="H6" s="14"/>
      <c r="I6" s="1"/>
      <c r="J6" s="1"/>
      <c r="M6" s="7"/>
      <c r="N6" s="31"/>
      <c r="O6" s="31"/>
      <c r="P6" s="31"/>
    </row>
    <row r="7" spans="1:16" ht="15.75">
      <c r="A7" s="1"/>
      <c r="B7" s="1"/>
      <c r="C7" s="1"/>
      <c r="D7" s="14" t="s">
        <v>72</v>
      </c>
      <c r="E7" s="1"/>
      <c r="F7" s="14"/>
      <c r="G7" s="14"/>
      <c r="H7" s="14"/>
      <c r="I7" s="14"/>
      <c r="J7" s="1"/>
      <c r="M7" s="7"/>
      <c r="N7" s="31"/>
      <c r="O7" s="31"/>
      <c r="P7" s="31"/>
    </row>
    <row r="8" spans="1:16" ht="15.75">
      <c r="A8" s="3" t="s">
        <v>22</v>
      </c>
      <c r="B8" s="5"/>
      <c r="C8" s="1"/>
      <c r="D8" s="1"/>
      <c r="E8" s="1"/>
      <c r="F8" s="1"/>
      <c r="G8" s="1"/>
      <c r="H8" s="3" t="s">
        <v>15</v>
      </c>
      <c r="I8" s="3"/>
      <c r="J8" s="1"/>
      <c r="K8" s="1"/>
      <c r="L8" s="3"/>
      <c r="M8" s="4"/>
      <c r="N8" s="4"/>
    </row>
    <row r="9" spans="1:16" ht="15.75">
      <c r="A9" s="3" t="s">
        <v>20</v>
      </c>
      <c r="B9" s="2"/>
      <c r="C9" s="2"/>
      <c r="D9" s="2"/>
      <c r="F9" s="2"/>
      <c r="G9" s="2"/>
      <c r="H9" s="3" t="s">
        <v>21</v>
      </c>
      <c r="I9" s="3"/>
      <c r="J9" s="2"/>
      <c r="K9" s="2"/>
      <c r="L9" s="3"/>
      <c r="M9" s="32"/>
      <c r="N9" s="32"/>
    </row>
    <row r="10" spans="1:16" ht="15" customHeight="1">
      <c r="A10" s="43" t="s">
        <v>0</v>
      </c>
      <c r="B10" s="43" t="s">
        <v>1</v>
      </c>
      <c r="C10" s="43" t="s">
        <v>2</v>
      </c>
      <c r="D10" s="43" t="s">
        <v>3</v>
      </c>
      <c r="E10" s="43" t="s">
        <v>4</v>
      </c>
      <c r="F10" s="43" t="s">
        <v>5</v>
      </c>
      <c r="G10" s="43" t="s">
        <v>6</v>
      </c>
      <c r="H10" s="44" t="s">
        <v>7</v>
      </c>
      <c r="I10" s="44"/>
      <c r="J10" s="43" t="s">
        <v>10</v>
      </c>
      <c r="K10" s="43" t="s">
        <v>11</v>
      </c>
      <c r="L10" s="36"/>
      <c r="M10" s="34"/>
      <c r="N10" s="34"/>
      <c r="O10" s="34"/>
      <c r="P10" s="34"/>
    </row>
    <row r="11" spans="1:16" ht="27" customHeight="1">
      <c r="A11" s="43"/>
      <c r="B11" s="43"/>
      <c r="C11" s="43"/>
      <c r="D11" s="43"/>
      <c r="E11" s="43"/>
      <c r="F11" s="43"/>
      <c r="G11" s="43"/>
      <c r="H11" s="45" t="s">
        <v>8</v>
      </c>
      <c r="I11" s="45" t="s">
        <v>9</v>
      </c>
      <c r="J11" s="43"/>
      <c r="K11" s="43"/>
      <c r="L11" s="36"/>
      <c r="M11" s="34"/>
      <c r="N11" s="34"/>
      <c r="O11" s="34"/>
      <c r="P11" s="34"/>
    </row>
    <row r="12" spans="1:16" ht="15.75">
      <c r="A12" s="46">
        <v>1</v>
      </c>
      <c r="B12" s="47" t="s">
        <v>56</v>
      </c>
      <c r="C12" s="37">
        <v>1999</v>
      </c>
      <c r="D12" s="48">
        <v>88.3</v>
      </c>
      <c r="E12" s="37">
        <v>24</v>
      </c>
      <c r="F12" s="37" t="s">
        <v>52</v>
      </c>
      <c r="G12" s="37">
        <v>100</v>
      </c>
      <c r="H12" s="37">
        <v>120</v>
      </c>
      <c r="I12" s="37">
        <f t="shared" ref="I12:I13" si="0">H12/2</f>
        <v>60</v>
      </c>
      <c r="J12" s="37">
        <f t="shared" ref="J12:J13" si="1">G12+I12</f>
        <v>160</v>
      </c>
      <c r="K12" s="39">
        <v>20</v>
      </c>
      <c r="L12" s="36"/>
      <c r="M12" s="34"/>
      <c r="N12" s="34"/>
      <c r="O12" s="34"/>
      <c r="P12" s="34"/>
    </row>
    <row r="13" spans="1:16" ht="15.75">
      <c r="A13" s="46">
        <v>2</v>
      </c>
      <c r="B13" s="47" t="s">
        <v>66</v>
      </c>
      <c r="C13" s="37">
        <v>2000</v>
      </c>
      <c r="D13" s="48">
        <v>91.8</v>
      </c>
      <c r="E13" s="39">
        <v>24</v>
      </c>
      <c r="F13" s="42" t="s">
        <v>63</v>
      </c>
      <c r="G13" s="37">
        <v>92</v>
      </c>
      <c r="H13" s="37">
        <v>90</v>
      </c>
      <c r="I13" s="37">
        <f t="shared" si="0"/>
        <v>45</v>
      </c>
      <c r="J13" s="37">
        <f t="shared" si="1"/>
        <v>137</v>
      </c>
      <c r="K13" s="39">
        <v>18</v>
      </c>
      <c r="L13" s="36"/>
      <c r="M13" s="34"/>
      <c r="N13" s="34"/>
      <c r="O13" s="34"/>
      <c r="P13" s="34"/>
    </row>
    <row r="14" spans="1:16" ht="15.75">
      <c r="A14" s="46">
        <v>3</v>
      </c>
      <c r="B14" s="49" t="s">
        <v>28</v>
      </c>
      <c r="C14" s="50">
        <v>1999</v>
      </c>
      <c r="D14" s="51">
        <v>107.1</v>
      </c>
      <c r="E14" s="50">
        <v>16</v>
      </c>
      <c r="F14" s="50" t="s">
        <v>26</v>
      </c>
      <c r="G14" s="39">
        <v>70</v>
      </c>
      <c r="H14" s="39">
        <v>108</v>
      </c>
      <c r="I14" s="39">
        <f t="shared" ref="I14:I17" si="2">H14/2</f>
        <v>54</v>
      </c>
      <c r="J14" s="39">
        <f t="shared" ref="J14:J17" si="3">G14+I14</f>
        <v>124</v>
      </c>
      <c r="K14" s="39">
        <v>16</v>
      </c>
      <c r="L14" s="36"/>
      <c r="M14" s="34"/>
      <c r="N14" s="34"/>
      <c r="O14" s="34"/>
      <c r="P14" s="34"/>
    </row>
    <row r="15" spans="1:16" ht="15.75">
      <c r="A15" s="52">
        <v>4</v>
      </c>
      <c r="B15" s="38" t="s">
        <v>32</v>
      </c>
      <c r="C15" s="39">
        <v>1999</v>
      </c>
      <c r="D15" s="40">
        <v>98.6</v>
      </c>
      <c r="E15" s="39">
        <v>16</v>
      </c>
      <c r="F15" s="39" t="s">
        <v>31</v>
      </c>
      <c r="G15" s="39">
        <v>50</v>
      </c>
      <c r="H15" s="37">
        <v>146</v>
      </c>
      <c r="I15" s="37">
        <f t="shared" si="2"/>
        <v>73</v>
      </c>
      <c r="J15" s="37">
        <f t="shared" si="3"/>
        <v>123</v>
      </c>
      <c r="K15" s="37">
        <v>15</v>
      </c>
      <c r="L15" s="36"/>
      <c r="M15" s="34"/>
      <c r="N15" s="34"/>
      <c r="O15" s="34"/>
      <c r="P15" s="34"/>
    </row>
    <row r="16" spans="1:16" ht="15.75">
      <c r="A16" s="46">
        <v>5</v>
      </c>
      <c r="B16" s="41" t="s">
        <v>33</v>
      </c>
      <c r="C16" s="39">
        <v>2001</v>
      </c>
      <c r="D16" s="40">
        <v>90.4</v>
      </c>
      <c r="E16" s="39">
        <v>16</v>
      </c>
      <c r="F16" s="39" t="s">
        <v>31</v>
      </c>
      <c r="G16" s="39">
        <v>44</v>
      </c>
      <c r="H16" s="37">
        <v>137</v>
      </c>
      <c r="I16" s="37">
        <f t="shared" si="2"/>
        <v>68.5</v>
      </c>
      <c r="J16" s="37">
        <f t="shared" si="3"/>
        <v>112.5</v>
      </c>
      <c r="K16" s="39">
        <v>14</v>
      </c>
      <c r="L16" s="36"/>
      <c r="M16" s="34"/>
      <c r="N16" s="34"/>
      <c r="O16" s="34"/>
      <c r="P16" s="34"/>
    </row>
    <row r="17" spans="1:16" ht="15.75">
      <c r="A17" s="52">
        <v>6</v>
      </c>
      <c r="B17" s="47" t="s">
        <v>39</v>
      </c>
      <c r="C17" s="37">
        <v>1998</v>
      </c>
      <c r="D17" s="48">
        <v>86.3</v>
      </c>
      <c r="E17" s="37">
        <v>16</v>
      </c>
      <c r="F17" s="37" t="s">
        <v>37</v>
      </c>
      <c r="G17" s="37">
        <v>58</v>
      </c>
      <c r="H17" s="37">
        <v>105</v>
      </c>
      <c r="I17" s="37">
        <f t="shared" si="2"/>
        <v>52.5</v>
      </c>
      <c r="J17" s="37">
        <f t="shared" si="3"/>
        <v>110.5</v>
      </c>
      <c r="K17" s="37">
        <v>13</v>
      </c>
      <c r="L17" s="36"/>
      <c r="M17" s="34"/>
      <c r="N17" s="34"/>
      <c r="O17" s="34"/>
      <c r="P17" s="34"/>
    </row>
    <row r="18" spans="1:16" ht="15.75">
      <c r="A18" s="52">
        <v>7</v>
      </c>
      <c r="B18" s="38" t="s">
        <v>47</v>
      </c>
      <c r="C18" s="37">
        <v>2002</v>
      </c>
      <c r="D18" s="48">
        <v>100.4</v>
      </c>
      <c r="E18" s="37">
        <v>24</v>
      </c>
      <c r="F18" s="37" t="s">
        <v>48</v>
      </c>
      <c r="G18" s="37">
        <v>11</v>
      </c>
      <c r="H18" s="37">
        <v>50</v>
      </c>
      <c r="I18" s="37">
        <f t="shared" ref="I18:I19" si="4">H18/2</f>
        <v>25</v>
      </c>
      <c r="J18" s="37">
        <f t="shared" ref="J18:J19" si="5">G18+I18</f>
        <v>36</v>
      </c>
      <c r="K18" s="37">
        <v>12</v>
      </c>
      <c r="L18" s="36"/>
      <c r="M18" s="34"/>
      <c r="N18" s="34"/>
      <c r="O18" s="34"/>
      <c r="P18" s="34"/>
    </row>
    <row r="19" spans="1:16" ht="15.75">
      <c r="A19" s="52">
        <v>8</v>
      </c>
      <c r="B19" s="53" t="s">
        <v>40</v>
      </c>
      <c r="C19" s="54">
        <v>1999</v>
      </c>
      <c r="D19" s="55">
        <v>85.8</v>
      </c>
      <c r="E19" s="54">
        <v>16</v>
      </c>
      <c r="F19" s="54" t="s">
        <v>37</v>
      </c>
      <c r="G19" s="39">
        <v>42</v>
      </c>
      <c r="H19" s="39">
        <v>49</v>
      </c>
      <c r="I19" s="39">
        <f t="shared" si="4"/>
        <v>24.5</v>
      </c>
      <c r="J19" s="39">
        <f t="shared" si="5"/>
        <v>66.5</v>
      </c>
      <c r="K19" s="37">
        <v>11</v>
      </c>
      <c r="L19" s="6"/>
      <c r="M19" s="35"/>
      <c r="N19" s="35"/>
      <c r="O19" s="35"/>
      <c r="P19" s="35"/>
    </row>
    <row r="22" spans="1:16" ht="15.75">
      <c r="A22" s="3" t="s">
        <v>16</v>
      </c>
      <c r="G22" s="3"/>
      <c r="L22" s="3"/>
    </row>
    <row r="24" spans="1:16" ht="15.75">
      <c r="A24" s="3" t="s">
        <v>23</v>
      </c>
    </row>
  </sheetData>
  <mergeCells count="13">
    <mergeCell ref="F10:F11"/>
    <mergeCell ref="B3:K3"/>
    <mergeCell ref="C2:H2"/>
    <mergeCell ref="D4:G4"/>
    <mergeCell ref="A10:A11"/>
    <mergeCell ref="B10:B11"/>
    <mergeCell ref="C10:C11"/>
    <mergeCell ref="D10:D11"/>
    <mergeCell ref="E10:E11"/>
    <mergeCell ref="G10:G11"/>
    <mergeCell ref="H10:I10"/>
    <mergeCell ref="J10:J11"/>
    <mergeCell ref="K10:K11"/>
  </mergeCells>
  <pageMargins left="0.23622047244094491" right="0.23622047244094491" top="0.39370078740157483" bottom="0.39370078740157483" header="0.31496062992125984" footer="0.31496062992125984"/>
  <pageSetup paperSize="9" scale="11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0"/>
  <sheetViews>
    <sheetView tabSelected="1" topLeftCell="A10" zoomScaleNormal="100" workbookViewId="0">
      <selection activeCell="I11" sqref="I11"/>
    </sheetView>
  </sheetViews>
  <sheetFormatPr defaultRowHeight="15"/>
  <cols>
    <col min="2" max="2" width="59.7109375" customWidth="1"/>
    <col min="5" max="5" width="11.5703125" bestFit="1" customWidth="1"/>
    <col min="6" max="6" width="16.28515625" bestFit="1" customWidth="1"/>
    <col min="7" max="10" width="11.5703125" bestFit="1" customWidth="1"/>
    <col min="11" max="11" width="9.42578125" bestFit="1" customWidth="1"/>
    <col min="12" max="12" width="11" bestFit="1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20.25">
      <c r="A2" s="10" t="s">
        <v>67</v>
      </c>
      <c r="B2" s="10"/>
      <c r="C2" s="10"/>
      <c r="D2" s="10"/>
      <c r="E2" s="10"/>
      <c r="F2" s="10"/>
      <c r="G2" s="10"/>
      <c r="H2" s="10"/>
      <c r="I2" s="15"/>
      <c r="J2" s="15"/>
      <c r="K2" s="15"/>
      <c r="L2" s="15"/>
      <c r="M2" s="15"/>
      <c r="N2" s="15"/>
      <c r="O2" s="15"/>
      <c r="P2" s="15"/>
    </row>
    <row r="3" spans="1:16" ht="15.75">
      <c r="A3" s="9" t="s">
        <v>24</v>
      </c>
      <c r="B3" s="9"/>
      <c r="C3" s="9"/>
      <c r="D3" s="9"/>
      <c r="E3" s="9"/>
      <c r="F3" s="9"/>
      <c r="G3" s="9"/>
      <c r="H3" s="9"/>
      <c r="I3" s="14"/>
      <c r="J3" s="14"/>
      <c r="K3" s="14"/>
      <c r="L3" s="14"/>
      <c r="M3" s="14"/>
      <c r="N3" s="14"/>
      <c r="O3" s="14"/>
      <c r="P3" s="14"/>
    </row>
    <row r="4" spans="1:16" ht="15.75">
      <c r="A4" s="9" t="s">
        <v>13</v>
      </c>
      <c r="B4" s="9"/>
      <c r="C4" s="9"/>
      <c r="D4" s="9"/>
      <c r="E4" s="9"/>
      <c r="F4" s="9"/>
      <c r="G4" s="9"/>
      <c r="H4" s="9"/>
      <c r="I4" s="14"/>
      <c r="J4" s="14"/>
      <c r="K4" s="14"/>
      <c r="L4" s="14"/>
      <c r="M4" s="14"/>
      <c r="N4" s="14"/>
      <c r="O4" s="14"/>
      <c r="P4" s="14"/>
    </row>
    <row r="5" spans="1:16" ht="16.5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26.25" thickBot="1">
      <c r="A6" s="12" t="s">
        <v>68</v>
      </c>
      <c r="B6" s="12" t="s">
        <v>5</v>
      </c>
      <c r="C6" s="12">
        <v>63</v>
      </c>
      <c r="D6" s="12">
        <v>73</v>
      </c>
      <c r="E6" s="12">
        <v>85</v>
      </c>
      <c r="F6" s="12" t="s">
        <v>69</v>
      </c>
      <c r="G6" s="12" t="s">
        <v>70</v>
      </c>
      <c r="H6" s="12" t="s">
        <v>71</v>
      </c>
      <c r="I6" s="13"/>
      <c r="J6" s="13"/>
      <c r="K6" s="13"/>
      <c r="L6" s="13"/>
      <c r="M6" s="11"/>
      <c r="N6" s="11"/>
      <c r="O6" s="11"/>
      <c r="P6" s="11"/>
    </row>
    <row r="7" spans="1:16" ht="53.25" thickBot="1">
      <c r="A7" s="28">
        <v>1</v>
      </c>
      <c r="B7" s="16" t="s">
        <v>73</v>
      </c>
      <c r="C7" s="22">
        <v>20</v>
      </c>
      <c r="D7" s="23">
        <v>18</v>
      </c>
      <c r="E7" s="23">
        <v>20</v>
      </c>
      <c r="F7" s="23">
        <v>20</v>
      </c>
      <c r="G7" s="23">
        <v>78</v>
      </c>
      <c r="H7" s="24">
        <v>1</v>
      </c>
      <c r="I7" s="69"/>
      <c r="J7" s="70"/>
      <c r="K7" s="70"/>
      <c r="L7" s="13"/>
      <c r="M7" s="11"/>
      <c r="N7" s="11"/>
      <c r="O7" s="11"/>
      <c r="P7" s="11"/>
    </row>
    <row r="8" spans="1:16" ht="53.25" thickBot="1">
      <c r="A8" s="29">
        <v>2</v>
      </c>
      <c r="B8" s="18" t="s">
        <v>74</v>
      </c>
      <c r="C8" s="22"/>
      <c r="D8" s="23">
        <v>20</v>
      </c>
      <c r="E8" s="23">
        <v>16.14</v>
      </c>
      <c r="F8" s="23">
        <v>18</v>
      </c>
      <c r="G8" s="23">
        <v>68</v>
      </c>
      <c r="H8" s="24">
        <v>2</v>
      </c>
      <c r="I8" s="69"/>
      <c r="J8" s="70"/>
      <c r="K8" s="70"/>
      <c r="L8" s="13"/>
      <c r="M8" s="11"/>
      <c r="N8" s="11"/>
      <c r="O8" s="11"/>
      <c r="P8" s="11"/>
    </row>
    <row r="9" spans="1:16" ht="53.25" thickBot="1">
      <c r="A9" s="29">
        <v>3</v>
      </c>
      <c r="B9" s="19" t="s">
        <v>75</v>
      </c>
      <c r="C9" s="22">
        <v>10</v>
      </c>
      <c r="D9" s="23">
        <v>16</v>
      </c>
      <c r="E9" s="23">
        <v>11</v>
      </c>
      <c r="F9" s="23">
        <v>15.14</v>
      </c>
      <c r="G9" s="23">
        <v>66</v>
      </c>
      <c r="H9" s="24">
        <v>3</v>
      </c>
      <c r="I9" s="69"/>
      <c r="J9" s="70"/>
      <c r="K9" s="70"/>
      <c r="L9" s="13"/>
      <c r="M9" s="11"/>
      <c r="N9" s="11"/>
      <c r="O9" s="11"/>
      <c r="P9" s="11"/>
    </row>
    <row r="10" spans="1:16" ht="53.25" thickBot="1">
      <c r="A10" s="29">
        <v>4</v>
      </c>
      <c r="B10" s="19" t="s">
        <v>76</v>
      </c>
      <c r="C10" s="22">
        <v>18.16</v>
      </c>
      <c r="D10" s="23"/>
      <c r="E10" s="23">
        <v>9</v>
      </c>
      <c r="F10" s="23">
        <v>13</v>
      </c>
      <c r="G10" s="23">
        <v>56</v>
      </c>
      <c r="H10" s="24">
        <v>4</v>
      </c>
      <c r="I10" s="69"/>
      <c r="J10" s="70"/>
      <c r="K10" s="70"/>
      <c r="L10" s="13"/>
      <c r="M10" s="11"/>
      <c r="N10" s="11"/>
      <c r="O10" s="11"/>
      <c r="P10" s="11"/>
    </row>
    <row r="11" spans="1:16" ht="53.25" thickBot="1">
      <c r="A11" s="29">
        <v>5</v>
      </c>
      <c r="B11" s="19" t="s">
        <v>77</v>
      </c>
      <c r="C11" s="22">
        <v>15</v>
      </c>
      <c r="D11" s="23">
        <v>13</v>
      </c>
      <c r="E11" s="25">
        <v>18.100000000000001</v>
      </c>
      <c r="F11" s="23"/>
      <c r="G11" s="23">
        <v>56</v>
      </c>
      <c r="H11" s="24">
        <v>5</v>
      </c>
      <c r="I11" s="69"/>
      <c r="J11" s="70"/>
      <c r="K11" s="70"/>
      <c r="L11" s="13"/>
      <c r="M11" s="11"/>
      <c r="N11" s="11"/>
      <c r="O11" s="11"/>
      <c r="P11" s="11"/>
    </row>
    <row r="12" spans="1:16" ht="53.25" thickBot="1">
      <c r="A12" s="29">
        <v>6</v>
      </c>
      <c r="B12" s="20" t="s">
        <v>78</v>
      </c>
      <c r="C12" s="22">
        <v>11</v>
      </c>
      <c r="D12" s="23"/>
      <c r="E12" s="23">
        <v>13.12</v>
      </c>
      <c r="F12" s="23">
        <v>16</v>
      </c>
      <c r="G12" s="23">
        <v>52</v>
      </c>
      <c r="H12" s="24">
        <v>6</v>
      </c>
      <c r="I12" s="69"/>
      <c r="J12" s="70"/>
      <c r="K12" s="70"/>
      <c r="L12" s="13"/>
      <c r="M12" s="11"/>
      <c r="N12" s="11"/>
      <c r="O12" s="11"/>
      <c r="P12" s="11"/>
    </row>
    <row r="13" spans="1:16" ht="53.25" thickBot="1">
      <c r="A13" s="29">
        <v>7</v>
      </c>
      <c r="B13" s="19" t="s">
        <v>79</v>
      </c>
      <c r="C13" s="22">
        <v>13.12</v>
      </c>
      <c r="D13" s="23"/>
      <c r="E13" s="23">
        <v>15</v>
      </c>
      <c r="F13" s="23">
        <v>12</v>
      </c>
      <c r="G13" s="23">
        <v>52</v>
      </c>
      <c r="H13" s="24">
        <v>7</v>
      </c>
      <c r="I13" s="69"/>
      <c r="J13" s="70"/>
      <c r="K13" s="70"/>
      <c r="L13" s="13"/>
      <c r="M13" s="11"/>
      <c r="N13" s="11"/>
      <c r="O13" s="11"/>
      <c r="P13" s="11"/>
    </row>
    <row r="14" spans="1:16" ht="53.25" thickBot="1">
      <c r="A14" s="30">
        <v>8</v>
      </c>
      <c r="B14" s="21" t="s">
        <v>80</v>
      </c>
      <c r="C14" s="26">
        <v>14</v>
      </c>
      <c r="D14" s="27">
        <v>15.14</v>
      </c>
      <c r="E14" s="27">
        <v>8</v>
      </c>
      <c r="F14" s="27"/>
      <c r="G14" s="27">
        <v>51</v>
      </c>
      <c r="H14" s="24">
        <v>8</v>
      </c>
      <c r="I14" s="69"/>
      <c r="J14" s="70"/>
      <c r="K14" s="70"/>
      <c r="L14" s="13"/>
      <c r="M14" s="11"/>
      <c r="N14" s="11"/>
      <c r="O14" s="11"/>
      <c r="P14" s="11"/>
    </row>
    <row r="17" spans="1:13" ht="15.75">
      <c r="A17" s="3" t="s">
        <v>16</v>
      </c>
    </row>
    <row r="18" spans="1:13">
      <c r="E18" s="71"/>
      <c r="F18" s="71"/>
      <c r="G18" s="71"/>
      <c r="H18" s="71"/>
      <c r="I18" s="71"/>
      <c r="J18" s="71"/>
      <c r="K18" s="71"/>
      <c r="L18" s="71"/>
      <c r="M18" s="71"/>
    </row>
    <row r="19" spans="1:13" ht="15.75">
      <c r="A19" s="3" t="s">
        <v>23</v>
      </c>
      <c r="E19" s="71"/>
      <c r="F19" s="71"/>
      <c r="G19" s="71"/>
      <c r="H19" s="71"/>
      <c r="I19" s="71"/>
      <c r="J19" s="71"/>
      <c r="K19" s="71"/>
      <c r="L19" s="71"/>
      <c r="M19" s="71"/>
    </row>
    <row r="20" spans="1:13">
      <c r="E20" s="71"/>
      <c r="F20" s="71"/>
      <c r="G20" s="71"/>
      <c r="H20" s="71"/>
      <c r="I20" s="71"/>
      <c r="J20" s="71"/>
      <c r="K20" s="71"/>
      <c r="L20" s="71"/>
      <c r="M20" s="71"/>
    </row>
    <row r="21" spans="1:13">
      <c r="E21" s="71"/>
      <c r="F21" s="71"/>
      <c r="G21" s="71"/>
      <c r="H21" s="71"/>
      <c r="I21" s="71"/>
      <c r="J21" s="71"/>
      <c r="K21" s="71"/>
      <c r="L21" s="71"/>
      <c r="M21" s="71"/>
    </row>
    <row r="22" spans="1:13">
      <c r="E22" s="71"/>
      <c r="F22" s="71"/>
      <c r="G22" s="71"/>
      <c r="H22" s="71"/>
      <c r="I22" s="71"/>
      <c r="J22" s="71"/>
      <c r="K22" s="71"/>
      <c r="L22" s="71"/>
      <c r="M22" s="71"/>
    </row>
    <row r="23" spans="1:13">
      <c r="E23" s="71"/>
      <c r="F23" s="71"/>
      <c r="G23" s="71"/>
      <c r="H23" s="71"/>
      <c r="I23" s="71"/>
      <c r="J23" s="71"/>
      <c r="K23" s="71"/>
      <c r="L23" s="71"/>
      <c r="M23" s="71"/>
    </row>
    <row r="24" spans="1:13">
      <c r="E24" s="71"/>
      <c r="F24" s="71"/>
      <c r="G24" s="71"/>
      <c r="H24" s="71"/>
      <c r="I24" s="71"/>
      <c r="J24" s="71"/>
      <c r="K24" s="71"/>
      <c r="L24" s="71"/>
      <c r="M24" s="71"/>
    </row>
    <row r="25" spans="1:13">
      <c r="E25" s="71"/>
      <c r="F25" s="71"/>
      <c r="G25" s="71"/>
      <c r="H25" s="71"/>
      <c r="I25" s="71"/>
      <c r="J25" s="71"/>
      <c r="K25" s="71"/>
      <c r="L25" s="71"/>
      <c r="M25" s="71"/>
    </row>
    <row r="26" spans="1:13">
      <c r="E26" s="71"/>
      <c r="F26" s="71"/>
      <c r="G26" s="71"/>
      <c r="H26" s="71"/>
      <c r="I26" s="71"/>
      <c r="J26" s="71"/>
      <c r="K26" s="71"/>
      <c r="L26" s="71"/>
      <c r="M26" s="71"/>
    </row>
    <row r="27" spans="1:13">
      <c r="E27" s="71"/>
      <c r="F27" s="71"/>
      <c r="G27" s="71"/>
      <c r="H27" s="71"/>
      <c r="I27" s="71"/>
      <c r="J27" s="71"/>
      <c r="K27" s="71"/>
      <c r="L27" s="71"/>
      <c r="M27" s="71"/>
    </row>
    <row r="28" spans="1:13">
      <c r="E28" s="71"/>
      <c r="F28" s="71"/>
      <c r="G28" s="71"/>
      <c r="H28" s="71"/>
      <c r="I28" s="71"/>
      <c r="J28" s="71"/>
      <c r="K28" s="71"/>
      <c r="L28" s="71"/>
      <c r="M28" s="71"/>
    </row>
    <row r="29" spans="1:13">
      <c r="E29" s="71"/>
      <c r="F29" s="71"/>
      <c r="G29" s="71"/>
      <c r="H29" s="71"/>
      <c r="I29" s="71"/>
      <c r="J29" s="71"/>
      <c r="K29" s="71"/>
      <c r="L29" s="71"/>
      <c r="M29" s="71"/>
    </row>
    <row r="30" spans="1:13">
      <c r="E30" s="71"/>
      <c r="F30" s="71"/>
      <c r="G30" s="71"/>
      <c r="H30" s="71"/>
      <c r="I30" s="71"/>
      <c r="J30" s="71"/>
      <c r="K30" s="71"/>
      <c r="L30" s="71"/>
      <c r="M30" s="71"/>
    </row>
  </sheetData>
  <mergeCells count="3">
    <mergeCell ref="A2:H2"/>
    <mergeCell ref="A3:H3"/>
    <mergeCell ref="A4:H4"/>
  </mergeCells>
  <pageMargins left="0.7" right="0.7" top="0.75" bottom="0.75" header="0.3" footer="0.3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Дв. 63</vt:lpstr>
      <vt:lpstr>Дв. 73</vt:lpstr>
      <vt:lpstr>Дв. 85</vt:lpstr>
      <vt:lpstr>Дв. 85+</vt:lpstr>
      <vt:lpstr>Командный</vt:lpstr>
      <vt:lpstr>Командный!Область_печати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Леонидович Ковардинов</dc:creator>
  <cp:lastModifiedBy>PoddubkoDM</cp:lastModifiedBy>
  <cp:lastPrinted>2018-02-01T19:02:04Z</cp:lastPrinted>
  <dcterms:created xsi:type="dcterms:W3CDTF">2016-02-11T03:35:29Z</dcterms:created>
  <dcterms:modified xsi:type="dcterms:W3CDTF">2018-02-01T19:02:53Z</dcterms:modified>
</cp:coreProperties>
</file>