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4" sheetId="4" r:id="rId3"/>
    <sheet name="Лист3" sheetId="3" r:id="rId4"/>
  </sheets>
  <definedNames>
    <definedName name="_xlnm._FilterDatabase" localSheetId="0" hidden="1">Лист1!$A$9:$J$9</definedName>
    <definedName name="_xlnm._FilterDatabase" localSheetId="1" hidden="1">Лист2!$A$8:$I$8</definedName>
    <definedName name="_xlnm._FilterDatabase" localSheetId="3" hidden="1">Лист3!$A$8:$I$8</definedName>
    <definedName name="_xlnm._FilterDatabase" localSheetId="2" hidden="1">Лист4!$A$8:$J$8</definedName>
    <definedName name="_xlnm.Print_Area" localSheetId="0">Лист1!$A$1:$J$48</definedName>
    <definedName name="_xlnm.Print_Area" localSheetId="1">Лист2!$A$1:$J$21</definedName>
    <definedName name="_xlnm.Print_Area" localSheetId="3">Лист3!$A$1:$J$43</definedName>
    <definedName name="_xlnm.Print_Area" localSheetId="2">Лист4!$A$1:$J$64</definedName>
  </definedNames>
  <calcPr calcId="152511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9" i="3"/>
  <c r="O10" i="3"/>
  <c r="O11" i="3"/>
  <c r="O12" i="3"/>
  <c r="O13" i="3"/>
  <c r="O14" i="3"/>
  <c r="O16" i="3"/>
  <c r="O17" i="3"/>
  <c r="O18" i="3"/>
  <c r="O19" i="3"/>
  <c r="O20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9" i="3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9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7" i="4"/>
  <c r="P28" i="4"/>
  <c r="P29" i="4"/>
  <c r="P30" i="4"/>
  <c r="P31" i="4"/>
  <c r="P32" i="4"/>
  <c r="P33" i="4"/>
  <c r="P34" i="4"/>
  <c r="P37" i="4"/>
  <c r="P38" i="4"/>
  <c r="P39" i="4"/>
  <c r="P40" i="4"/>
  <c r="P41" i="4"/>
  <c r="P42" i="4"/>
  <c r="P44" i="4"/>
  <c r="P45" i="4"/>
  <c r="P46" i="4"/>
  <c r="P47" i="4"/>
  <c r="P49" i="4"/>
  <c r="P50" i="4"/>
  <c r="P52" i="4"/>
  <c r="P53" i="4"/>
  <c r="P54" i="4"/>
  <c r="P55" i="4"/>
  <c r="P56" i="4"/>
  <c r="P57" i="4"/>
  <c r="P58" i="4"/>
  <c r="P59" i="4"/>
  <c r="P60" i="4"/>
  <c r="P61" i="4"/>
  <c r="I12" i="1"/>
  <c r="I13" i="1"/>
  <c r="I14" i="1"/>
  <c r="I15" i="1"/>
  <c r="I16" i="1"/>
  <c r="I32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11" i="1"/>
  <c r="I10" i="1"/>
  <c r="I10" i="2"/>
  <c r="I11" i="2"/>
  <c r="I12" i="2"/>
  <c r="I13" i="2"/>
  <c r="I14" i="2"/>
  <c r="I15" i="2"/>
  <c r="I16" i="2"/>
  <c r="I17" i="2"/>
  <c r="I9" i="2"/>
</calcChain>
</file>

<file path=xl/sharedStrings.xml><?xml version="1.0" encoding="utf-8"?>
<sst xmlns="http://schemas.openxmlformats.org/spreadsheetml/2006/main" count="579" uniqueCount="248">
  <si>
    <t>Итоговый протокол</t>
  </si>
  <si>
    <t>девушки 2003-2004</t>
  </si>
  <si>
    <t>г.Ханты-Мансийск</t>
  </si>
  <si>
    <t>"Центр зимних видов спорта им. А.В. Филипенко"</t>
  </si>
  <si>
    <t>23 августа 2018 г.</t>
  </si>
  <si>
    <t>Начало:  10:30</t>
  </si>
  <si>
    <t>окончание:  11:00</t>
  </si>
  <si>
    <t>№ п\п</t>
  </si>
  <si>
    <t>Старт №</t>
  </si>
  <si>
    <t>Фамилия</t>
  </si>
  <si>
    <t>год рождения</t>
  </si>
  <si>
    <t>отставание</t>
  </si>
  <si>
    <t>Результат</t>
  </si>
  <si>
    <t>организация</t>
  </si>
  <si>
    <t>Муниципальное образование</t>
  </si>
  <si>
    <t xml:space="preserve">Летнее первенство ХМАО-ЮГРЫ  по лыжным гонкам 
(гонки на лыжероллерах)
 СРЕДИ ЮНОШЕЙ И ДЕВУШЕК  2001-2002,2003-2004 гг.р (ЛК) С 22-27.08.2018 г.
</t>
  </si>
  <si>
    <t>девушки 2001-2002</t>
  </si>
  <si>
    <t>Дистанция: 6000 м.</t>
  </si>
  <si>
    <t>Юноши 2001-2002</t>
  </si>
  <si>
    <t>Дистанция: 9000 м.</t>
  </si>
  <si>
    <t>Начало:  11:30</t>
  </si>
  <si>
    <t>окончание:  12:00</t>
  </si>
  <si>
    <t>Юноши 2003-2004</t>
  </si>
  <si>
    <t>Очки</t>
  </si>
  <si>
    <t>Отставание</t>
  </si>
  <si>
    <t>Организация</t>
  </si>
  <si>
    <t>Год рождения</t>
  </si>
  <si>
    <t>Пиотрович</t>
  </si>
  <si>
    <t>Пётр</t>
  </si>
  <si>
    <t>Берёзовский р-н</t>
  </si>
  <si>
    <t>ДЮСШ</t>
  </si>
  <si>
    <t>Глушков</t>
  </si>
  <si>
    <t>Кирилл</t>
  </si>
  <si>
    <t>Сорокопуд</t>
  </si>
  <si>
    <t>Артем</t>
  </si>
  <si>
    <t>Ефремов</t>
  </si>
  <si>
    <t>Михаил</t>
  </si>
  <si>
    <t>Пузырев</t>
  </si>
  <si>
    <t>Вадим</t>
  </si>
  <si>
    <t>Сайнахов</t>
  </si>
  <si>
    <t>Никита</t>
  </si>
  <si>
    <t>Блинков</t>
  </si>
  <si>
    <t>Селянин</t>
  </si>
  <si>
    <t>Егор</t>
  </si>
  <si>
    <t>Глухов</t>
  </si>
  <si>
    <t>Данила</t>
  </si>
  <si>
    <t>г.Нягань</t>
  </si>
  <si>
    <t>ЦСП</t>
  </si>
  <si>
    <t>Дудкин</t>
  </si>
  <si>
    <t>Константин</t>
  </si>
  <si>
    <t>Рябов</t>
  </si>
  <si>
    <t>Алексей</t>
  </si>
  <si>
    <t>г.Сургут</t>
  </si>
  <si>
    <t>КЕДР</t>
  </si>
  <si>
    <t>Мулин</t>
  </si>
  <si>
    <t>Илья</t>
  </si>
  <si>
    <t>НЕФТЯНИК</t>
  </si>
  <si>
    <t>Яковлев</t>
  </si>
  <si>
    <t>Чехлов</t>
  </si>
  <si>
    <t>Василий</t>
  </si>
  <si>
    <t>Нецветаев</t>
  </si>
  <si>
    <t>Владимир</t>
  </si>
  <si>
    <t>Криворука</t>
  </si>
  <si>
    <t>Андрей</t>
  </si>
  <si>
    <t>Малыгин</t>
  </si>
  <si>
    <t>Александр</t>
  </si>
  <si>
    <t>Тетерин</t>
  </si>
  <si>
    <t>Лебедев</t>
  </si>
  <si>
    <t>Зайцев</t>
  </si>
  <si>
    <t>Артур</t>
  </si>
  <si>
    <t>Климов</t>
  </si>
  <si>
    <t>Гуляев</t>
  </si>
  <si>
    <t>Захар</t>
  </si>
  <si>
    <t>Чернышёв</t>
  </si>
  <si>
    <t>Анисимов</t>
  </si>
  <si>
    <t>Октябрьский р-н</t>
  </si>
  <si>
    <t>РСДЮСШОР</t>
  </si>
  <si>
    <t>Ануфриев</t>
  </si>
  <si>
    <t>Павел</t>
  </si>
  <si>
    <t>Жеребятьев</t>
  </si>
  <si>
    <t>Ибрагимов</t>
  </si>
  <si>
    <t>Арсений</t>
  </si>
  <si>
    <t>Даниил</t>
  </si>
  <si>
    <t xml:space="preserve">Иванов </t>
  </si>
  <si>
    <t>Дмитрий</t>
  </si>
  <si>
    <t>Стрелов</t>
  </si>
  <si>
    <t>Советский р-н</t>
  </si>
  <si>
    <t>МАУ СШОР</t>
  </si>
  <si>
    <t>Данил</t>
  </si>
  <si>
    <t>Летита</t>
  </si>
  <si>
    <t>Матвей</t>
  </si>
  <si>
    <t>Корытников</t>
  </si>
  <si>
    <t>Вячеслав</t>
  </si>
  <si>
    <t>Рысин</t>
  </si>
  <si>
    <t>Сапожников</t>
  </si>
  <si>
    <t>Виктор</t>
  </si>
  <si>
    <t>Кетов</t>
  </si>
  <si>
    <t>Левчук</t>
  </si>
  <si>
    <t>Сургутский р-н</t>
  </si>
  <si>
    <t>СШОР</t>
  </si>
  <si>
    <t>Куприн</t>
  </si>
  <si>
    <t>Мирослав</t>
  </si>
  <si>
    <t>Мальцев</t>
  </si>
  <si>
    <t>Роман</t>
  </si>
  <si>
    <t>Ведеркин</t>
  </si>
  <si>
    <t>Ханты-Мансийск</t>
  </si>
  <si>
    <t>Абдуллин</t>
  </si>
  <si>
    <t>Давид</t>
  </si>
  <si>
    <t>Семенченко</t>
  </si>
  <si>
    <t>Гальчевский</t>
  </si>
  <si>
    <t>Табаченко</t>
  </si>
  <si>
    <t>Максим</t>
  </si>
  <si>
    <t>Айнутдинов</t>
  </si>
  <si>
    <t>Эльдар</t>
  </si>
  <si>
    <t>Парыгин</t>
  </si>
  <si>
    <t>Мелен</t>
  </si>
  <si>
    <t>Марков</t>
  </si>
  <si>
    <t>Валтусов</t>
  </si>
  <si>
    <t>Ханты-Мансийский район</t>
  </si>
  <si>
    <t>ДЮСШ ХМР</t>
  </si>
  <si>
    <t>Иван</t>
  </si>
  <si>
    <t>Стерхов</t>
  </si>
  <si>
    <t>Киприянов</t>
  </si>
  <si>
    <t>Сергей</t>
  </si>
  <si>
    <t>ЮКИОР</t>
  </si>
  <si>
    <t>Сивков</t>
  </si>
  <si>
    <t>Короткевич</t>
  </si>
  <si>
    <t>Пакин</t>
  </si>
  <si>
    <t>Белоногов</t>
  </si>
  <si>
    <t>г.когалым</t>
  </si>
  <si>
    <t>"Дворец спорта"</t>
  </si>
  <si>
    <t>Кабатуллин</t>
  </si>
  <si>
    <t>Елисей</t>
  </si>
  <si>
    <t>Сакриев</t>
  </si>
  <si>
    <t>Анатолий</t>
  </si>
  <si>
    <t>Чебан</t>
  </si>
  <si>
    <t>Тарановский</t>
  </si>
  <si>
    <t>г.Лангепас</t>
  </si>
  <si>
    <t>ЛГ САУ "Спортшкола"</t>
  </si>
  <si>
    <t>Галинка</t>
  </si>
  <si>
    <t>Шафигуллин</t>
  </si>
  <si>
    <t>Риназ</t>
  </si>
  <si>
    <t>Данилов</t>
  </si>
  <si>
    <t>Исаенко</t>
  </si>
  <si>
    <t>Николаев</t>
  </si>
  <si>
    <t>Стегний</t>
  </si>
  <si>
    <t>Маров</t>
  </si>
  <si>
    <t>Калиниченко</t>
  </si>
  <si>
    <t>Медушевский</t>
  </si>
  <si>
    <t>Чернов</t>
  </si>
  <si>
    <t>Харисов</t>
  </si>
  <si>
    <t>Эмиль</t>
  </si>
  <si>
    <t>Конышев</t>
  </si>
  <si>
    <t>Чикирдин</t>
  </si>
  <si>
    <t>Медведев</t>
  </si>
  <si>
    <t>Пастухов</t>
  </si>
  <si>
    <t>Трифонов</t>
  </si>
  <si>
    <t>Никончук</t>
  </si>
  <si>
    <t>Бехтерев</t>
  </si>
  <si>
    <t>Алексеев</t>
  </si>
  <si>
    <t>Селиверстов</t>
  </si>
  <si>
    <t>Савосин</t>
  </si>
  <si>
    <t>Антон</t>
  </si>
  <si>
    <t>г.Пыть-Ях</t>
  </si>
  <si>
    <t>Мустафинова</t>
  </si>
  <si>
    <t>Ирина</t>
  </si>
  <si>
    <t>Кононова</t>
  </si>
  <si>
    <t>Анастасия</t>
  </si>
  <si>
    <t>Постолаки</t>
  </si>
  <si>
    <t>Виктория</t>
  </si>
  <si>
    <t>Уляшева</t>
  </si>
  <si>
    <t>Жанна</t>
  </si>
  <si>
    <t>Фадеева</t>
  </si>
  <si>
    <t>Елизавета</t>
  </si>
  <si>
    <t>Кожинова</t>
  </si>
  <si>
    <t>Михайлова</t>
  </si>
  <si>
    <t>Дарья</t>
  </si>
  <si>
    <t>Пшеничная</t>
  </si>
  <si>
    <t>Софья</t>
  </si>
  <si>
    <t>Кузнецова</t>
  </si>
  <si>
    <t>Арина</t>
  </si>
  <si>
    <t>Бушмелева</t>
  </si>
  <si>
    <t>Ксения</t>
  </si>
  <si>
    <t>Бородина</t>
  </si>
  <si>
    <t>Екатерина</t>
  </si>
  <si>
    <t>Кузьменко</t>
  </si>
  <si>
    <t>Заикина</t>
  </si>
  <si>
    <t>Вероника</t>
  </si>
  <si>
    <t>Венедиктова</t>
  </si>
  <si>
    <t>Милана</t>
  </si>
  <si>
    <t>Шлякова</t>
  </si>
  <si>
    <t>Светлана</t>
  </si>
  <si>
    <t>Багрина</t>
  </si>
  <si>
    <t>Галина</t>
  </si>
  <si>
    <t>Синчинова</t>
  </si>
  <si>
    <t>Ольга</t>
  </si>
  <si>
    <t>Сафина</t>
  </si>
  <si>
    <t>Валерия</t>
  </si>
  <si>
    <t>Безпрозванных</t>
  </si>
  <si>
    <t>Милена</t>
  </si>
  <si>
    <t>Милкова</t>
  </si>
  <si>
    <t>Диана</t>
  </si>
  <si>
    <t>Юровских</t>
  </si>
  <si>
    <t>Варвара</t>
  </si>
  <si>
    <t>Варанкина</t>
  </si>
  <si>
    <t>Ульяна</t>
  </si>
  <si>
    <t>Столярова</t>
  </si>
  <si>
    <t>Еремина</t>
  </si>
  <si>
    <t>Логинова</t>
  </si>
  <si>
    <t>Елена</t>
  </si>
  <si>
    <t>Журлова</t>
  </si>
  <si>
    <t>Алена</t>
  </si>
  <si>
    <t>Халакова</t>
  </si>
  <si>
    <t>Фатима</t>
  </si>
  <si>
    <t>Глухова</t>
  </si>
  <si>
    <t>Демычева</t>
  </si>
  <si>
    <t>Якуба</t>
  </si>
  <si>
    <t>Александра</t>
  </si>
  <si>
    <t>Х-Мансийский р-н</t>
  </si>
  <si>
    <t>Фомина</t>
  </si>
  <si>
    <t>Анна</t>
  </si>
  <si>
    <t>Дектярева</t>
  </si>
  <si>
    <t>Маликова</t>
  </si>
  <si>
    <t>Владислава</t>
  </si>
  <si>
    <t>Абдулаева</t>
  </si>
  <si>
    <t>Титова</t>
  </si>
  <si>
    <t>Петрякина</t>
  </si>
  <si>
    <t>Наталья</t>
  </si>
  <si>
    <t>Прамузова</t>
  </si>
  <si>
    <t>Даценко</t>
  </si>
  <si>
    <t>Никитина</t>
  </si>
  <si>
    <t>Таушканова</t>
  </si>
  <si>
    <t>не старт</t>
  </si>
  <si>
    <t>Главный судья</t>
  </si>
  <si>
    <t>Пьянков В.Н.</t>
  </si>
  <si>
    <t>Главный секретарь</t>
  </si>
  <si>
    <t>Пьянков А.И.</t>
  </si>
  <si>
    <t>очки</t>
  </si>
  <si>
    <t>Бульков</t>
  </si>
  <si>
    <t>Благина</t>
  </si>
  <si>
    <t>Кристина</t>
  </si>
  <si>
    <t>Попов</t>
  </si>
  <si>
    <t>Сургут</t>
  </si>
  <si>
    <t>Толокнов</t>
  </si>
  <si>
    <t>ХМ СШОР</t>
  </si>
  <si>
    <t>Дистанция: 4000 м.</t>
  </si>
  <si>
    <t>Стиль: классический</t>
  </si>
  <si>
    <t>Шадрин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</si>
</sst>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mm:ss.0;@"/>
    <numFmt numFmtId="172" formatCode="h:mm:ss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47" fontId="0" fillId="0" borderId="1" xfId="0" applyNumberFormat="1" applyBorder="1"/>
    <xf numFmtId="170" fontId="0" fillId="0" borderId="1" xfId="0" applyNumberFormat="1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1" xfId="0" applyFont="1" applyBorder="1" applyAlignment="1">
      <alignment vertical="center" wrapText="1"/>
    </xf>
    <xf numFmtId="0" fontId="4" fillId="0" borderId="15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6" fillId="2" borderId="8" xfId="0" applyFont="1" applyFill="1" applyBorder="1"/>
    <xf numFmtId="170" fontId="0" fillId="0" borderId="8" xfId="0" applyNumberFormat="1" applyBorder="1"/>
    <xf numFmtId="0" fontId="0" fillId="0" borderId="15" xfId="0" applyBorder="1"/>
    <xf numFmtId="0" fontId="0" fillId="0" borderId="0" xfId="0" applyBorder="1" applyAlignment="1"/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8" fillId="2" borderId="1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47" fontId="0" fillId="0" borderId="0" xfId="0" applyNumberFormat="1"/>
    <xf numFmtId="20" fontId="0" fillId="0" borderId="0" xfId="0" applyNumberFormat="1"/>
    <xf numFmtId="47" fontId="0" fillId="0" borderId="0" xfId="0" applyNumberFormat="1" applyBorder="1"/>
    <xf numFmtId="170" fontId="0" fillId="0" borderId="0" xfId="0" applyNumberFormat="1" applyBorder="1"/>
    <xf numFmtId="0" fontId="3" fillId="0" borderId="0" xfId="0" applyFont="1" applyBorder="1" applyAlignment="1">
      <alignment horizontal="left"/>
    </xf>
    <xf numFmtId="0" fontId="4" fillId="0" borderId="18" xfId="0" applyFont="1" applyFill="1" applyBorder="1" applyAlignment="1">
      <alignment vertical="center" wrapText="1"/>
    </xf>
    <xf numFmtId="0" fontId="4" fillId="0" borderId="8" xfId="0" applyFont="1" applyBorder="1"/>
    <xf numFmtId="0" fontId="0" fillId="0" borderId="0" xfId="0" applyFill="1" applyBorder="1"/>
    <xf numFmtId="172" fontId="0" fillId="0" borderId="0" xfId="0" applyNumberFormat="1" applyBorder="1"/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/>
    <xf numFmtId="0" fontId="4" fillId="2" borderId="15" xfId="0" applyFont="1" applyFill="1" applyBorder="1"/>
    <xf numFmtId="0" fontId="4" fillId="2" borderId="1" xfId="0" applyFont="1" applyFill="1" applyBorder="1"/>
    <xf numFmtId="170" fontId="0" fillId="2" borderId="5" xfId="0" applyNumberFormat="1" applyFill="1" applyBorder="1"/>
    <xf numFmtId="170" fontId="0" fillId="2" borderId="1" xfId="0" applyNumberFormat="1" applyFill="1" applyBorder="1"/>
    <xf numFmtId="47" fontId="0" fillId="2" borderId="5" xfId="0" applyNumberFormat="1" applyFill="1" applyBorder="1"/>
    <xf numFmtId="47" fontId="0" fillId="2" borderId="1" xfId="0" applyNumberFormat="1" applyFill="1" applyBorder="1"/>
    <xf numFmtId="0" fontId="0" fillId="2" borderId="3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47" fontId="4" fillId="0" borderId="6" xfId="0" applyNumberFormat="1" applyFont="1" applyBorder="1"/>
    <xf numFmtId="47" fontId="4" fillId="0" borderId="1" xfId="0" applyNumberFormat="1" applyFont="1" applyBorder="1"/>
    <xf numFmtId="0" fontId="4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44" sqref="F44"/>
    </sheetView>
  </sheetViews>
  <sheetFormatPr defaultRowHeight="15" x14ac:dyDescent="0.25"/>
  <cols>
    <col min="1" max="1" width="3.5703125" customWidth="1"/>
    <col min="2" max="2" width="5.42578125" customWidth="1"/>
    <col min="3" max="3" width="13.42578125" customWidth="1"/>
    <col min="4" max="4" width="10.140625" customWidth="1"/>
    <col min="5" max="5" width="5.42578125" customWidth="1"/>
    <col min="6" max="6" width="15.5703125" customWidth="1"/>
    <col min="7" max="7" width="10.85546875" customWidth="1"/>
    <col min="8" max="8" width="8.28515625" customWidth="1"/>
    <col min="9" max="9" width="9.28515625" customWidth="1"/>
    <col min="10" max="10" width="5" customWidth="1"/>
  </cols>
  <sheetData>
    <row r="1" spans="1:14" ht="45.7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4" ht="4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4" ht="29.25" customHeight="1" x14ac:dyDescent="0.25">
      <c r="A3" s="48" t="s">
        <v>0</v>
      </c>
      <c r="B3" s="9"/>
      <c r="C3" s="9"/>
      <c r="D3" s="9"/>
      <c r="E3" s="9"/>
      <c r="F3" s="9"/>
      <c r="G3" s="9"/>
      <c r="H3" s="9"/>
      <c r="I3" s="9"/>
      <c r="J3" s="49"/>
    </row>
    <row r="4" spans="1:14" ht="15" customHeight="1" x14ac:dyDescent="0.3">
      <c r="A4" s="46" t="s">
        <v>1</v>
      </c>
      <c r="B4" s="10"/>
      <c r="C4" s="10"/>
      <c r="D4" s="10"/>
      <c r="E4" s="10"/>
      <c r="F4" s="10"/>
      <c r="G4" s="10"/>
      <c r="H4" s="10"/>
      <c r="I4" s="10"/>
      <c r="J4" s="47"/>
      <c r="K4" s="2"/>
    </row>
    <row r="5" spans="1:14" x14ac:dyDescent="0.25">
      <c r="A5" s="11" t="s">
        <v>2</v>
      </c>
      <c r="B5" s="12"/>
      <c r="C5" s="12"/>
      <c r="D5" s="13"/>
      <c r="E5" s="13"/>
      <c r="F5" s="13"/>
      <c r="G5" s="13"/>
      <c r="H5" s="14" t="s">
        <v>4</v>
      </c>
      <c r="I5" s="14"/>
      <c r="J5" s="15"/>
    </row>
    <row r="6" spans="1:14" x14ac:dyDescent="0.25">
      <c r="A6" s="11" t="s">
        <v>3</v>
      </c>
      <c r="B6" s="12"/>
      <c r="C6" s="12"/>
      <c r="D6" s="12"/>
      <c r="E6" s="12"/>
      <c r="F6" s="13"/>
      <c r="G6" s="13"/>
      <c r="H6" s="14" t="s">
        <v>5</v>
      </c>
      <c r="I6" s="14"/>
      <c r="J6" s="15"/>
    </row>
    <row r="7" spans="1:14" x14ac:dyDescent="0.25">
      <c r="A7" s="25" t="s">
        <v>245</v>
      </c>
      <c r="B7" s="26"/>
      <c r="C7" s="26"/>
      <c r="D7" s="62"/>
      <c r="E7" s="62"/>
      <c r="F7" s="13"/>
      <c r="G7" s="13"/>
      <c r="H7" s="14" t="s">
        <v>6</v>
      </c>
      <c r="I7" s="14"/>
      <c r="J7" s="15"/>
    </row>
    <row r="8" spans="1:14" x14ac:dyDescent="0.25">
      <c r="D8" s="17"/>
      <c r="E8" s="17"/>
      <c r="F8" s="17"/>
      <c r="G8" s="17"/>
      <c r="H8" s="18" t="s">
        <v>246</v>
      </c>
      <c r="I8" s="18"/>
      <c r="J8" s="19"/>
    </row>
    <row r="9" spans="1:14" ht="33.75" customHeight="1" x14ac:dyDescent="0.25">
      <c r="A9" s="43" t="s">
        <v>7</v>
      </c>
      <c r="B9" s="43" t="s">
        <v>8</v>
      </c>
      <c r="C9" s="44" t="s">
        <v>9</v>
      </c>
      <c r="D9" s="44"/>
      <c r="E9" s="45" t="s">
        <v>10</v>
      </c>
      <c r="F9" s="43" t="s">
        <v>14</v>
      </c>
      <c r="G9" s="43" t="s">
        <v>13</v>
      </c>
      <c r="H9" s="43" t="s">
        <v>12</v>
      </c>
      <c r="I9" s="43" t="s">
        <v>11</v>
      </c>
      <c r="J9" s="63" t="s">
        <v>23</v>
      </c>
    </row>
    <row r="10" spans="1:14" x14ac:dyDescent="0.25">
      <c r="A10" s="4">
        <v>1</v>
      </c>
      <c r="B10" s="4">
        <v>18</v>
      </c>
      <c r="C10" s="53" t="s">
        <v>206</v>
      </c>
      <c r="D10" s="54" t="s">
        <v>173</v>
      </c>
      <c r="E10" s="52">
        <v>2004</v>
      </c>
      <c r="F10" s="52" t="s">
        <v>98</v>
      </c>
      <c r="G10" s="52" t="s">
        <v>99</v>
      </c>
      <c r="H10" s="24">
        <v>7.69675925925926E-3</v>
      </c>
      <c r="I10" s="23">
        <f>H10-"11:05,0"</f>
        <v>0</v>
      </c>
      <c r="J10" s="4">
        <v>115</v>
      </c>
      <c r="M10" s="60"/>
      <c r="N10" s="61"/>
    </row>
    <row r="11" spans="1:14" x14ac:dyDescent="0.25">
      <c r="A11" s="4">
        <v>2</v>
      </c>
      <c r="B11" s="4">
        <v>16</v>
      </c>
      <c r="C11" s="53" t="s">
        <v>194</v>
      </c>
      <c r="D11" s="54" t="s">
        <v>195</v>
      </c>
      <c r="E11" s="52">
        <v>2003</v>
      </c>
      <c r="F11" s="52" t="s">
        <v>86</v>
      </c>
      <c r="G11" s="52" t="s">
        <v>87</v>
      </c>
      <c r="H11" s="24">
        <v>7.8935185185185185E-3</v>
      </c>
      <c r="I11" s="23">
        <f>H11-"11:05,0"</f>
        <v>1.967592592592585E-4</v>
      </c>
      <c r="J11" s="4">
        <v>100</v>
      </c>
      <c r="M11" s="60"/>
      <c r="N11" s="61"/>
    </row>
    <row r="12" spans="1:14" x14ac:dyDescent="0.25">
      <c r="A12" s="4">
        <v>3</v>
      </c>
      <c r="B12" s="4">
        <v>17</v>
      </c>
      <c r="C12" s="53" t="s">
        <v>200</v>
      </c>
      <c r="D12" s="54" t="s">
        <v>201</v>
      </c>
      <c r="E12" s="52">
        <v>2005</v>
      </c>
      <c r="F12" s="52" t="s">
        <v>86</v>
      </c>
      <c r="G12" s="52" t="s">
        <v>87</v>
      </c>
      <c r="H12" s="24">
        <v>7.9282407407407409E-3</v>
      </c>
      <c r="I12" s="23">
        <f>H12-"11:05,0"</f>
        <v>2.3148148148148095E-4</v>
      </c>
      <c r="J12" s="4"/>
      <c r="M12" s="60"/>
      <c r="N12" s="61"/>
    </row>
    <row r="13" spans="1:14" x14ac:dyDescent="0.25">
      <c r="A13" s="4">
        <v>4</v>
      </c>
      <c r="B13" s="4">
        <v>21</v>
      </c>
      <c r="C13" s="53" t="s">
        <v>202</v>
      </c>
      <c r="D13" s="54" t="s">
        <v>203</v>
      </c>
      <c r="E13" s="52">
        <v>2003</v>
      </c>
      <c r="F13" s="52" t="s">
        <v>98</v>
      </c>
      <c r="G13" s="52" t="s">
        <v>99</v>
      </c>
      <c r="H13" s="24">
        <v>8.0092592592592594E-3</v>
      </c>
      <c r="I13" s="23">
        <f>H13-"11:05,0"</f>
        <v>3.1249999999999941E-4</v>
      </c>
      <c r="J13" s="4">
        <v>85</v>
      </c>
      <c r="M13" s="60"/>
      <c r="N13" s="61"/>
    </row>
    <row r="14" spans="1:14" x14ac:dyDescent="0.25">
      <c r="A14" s="4">
        <v>5</v>
      </c>
      <c r="B14" s="4">
        <v>25</v>
      </c>
      <c r="C14" s="53" t="s">
        <v>204</v>
      </c>
      <c r="D14" s="54" t="s">
        <v>205</v>
      </c>
      <c r="E14" s="52">
        <v>2003</v>
      </c>
      <c r="F14" s="52" t="s">
        <v>98</v>
      </c>
      <c r="G14" s="52" t="s">
        <v>99</v>
      </c>
      <c r="H14" s="24">
        <v>8.2291666666666659E-3</v>
      </c>
      <c r="I14" s="23">
        <f>H14-"11:05,0"</f>
        <v>5.3240740740740592E-4</v>
      </c>
      <c r="J14" s="4">
        <v>70</v>
      </c>
      <c r="M14" s="60"/>
      <c r="N14" s="61"/>
    </row>
    <row r="15" spans="1:14" x14ac:dyDescent="0.25">
      <c r="A15" s="4">
        <v>6</v>
      </c>
      <c r="B15" s="4">
        <v>29</v>
      </c>
      <c r="C15" s="53" t="s">
        <v>190</v>
      </c>
      <c r="D15" s="54" t="s">
        <v>191</v>
      </c>
      <c r="E15" s="52">
        <v>2003</v>
      </c>
      <c r="F15" s="52" t="s">
        <v>75</v>
      </c>
      <c r="G15" s="52" t="s">
        <v>76</v>
      </c>
      <c r="H15" s="24">
        <v>8.2407407407407412E-3</v>
      </c>
      <c r="I15" s="23">
        <f>H15-"11:05,0"</f>
        <v>5.4398148148148123E-4</v>
      </c>
      <c r="J15" s="4">
        <v>65</v>
      </c>
      <c r="M15" s="60"/>
      <c r="N15" s="61"/>
    </row>
    <row r="16" spans="1:14" x14ac:dyDescent="0.25">
      <c r="A16" s="4">
        <v>7</v>
      </c>
      <c r="B16" s="4">
        <v>2</v>
      </c>
      <c r="C16" s="53" t="s">
        <v>239</v>
      </c>
      <c r="D16" s="54" t="s">
        <v>240</v>
      </c>
      <c r="E16" s="52">
        <v>2003</v>
      </c>
      <c r="F16" s="52" t="s">
        <v>75</v>
      </c>
      <c r="G16" s="52" t="s">
        <v>76</v>
      </c>
      <c r="H16" s="24">
        <v>8.2638888888888883E-3</v>
      </c>
      <c r="I16" s="23">
        <f>H16-"11:05,0"</f>
        <v>5.6712962962962837E-4</v>
      </c>
      <c r="J16" s="4">
        <v>60</v>
      </c>
      <c r="M16" s="60"/>
      <c r="N16" s="61"/>
    </row>
    <row r="17" spans="1:14" x14ac:dyDescent="0.25">
      <c r="A17" s="4">
        <v>9</v>
      </c>
      <c r="B17" s="4">
        <v>9</v>
      </c>
      <c r="C17" s="53" t="s">
        <v>198</v>
      </c>
      <c r="D17" s="54" t="s">
        <v>199</v>
      </c>
      <c r="E17" s="52">
        <v>2005</v>
      </c>
      <c r="F17" s="52" t="s">
        <v>86</v>
      </c>
      <c r="G17" s="52" t="s">
        <v>87</v>
      </c>
      <c r="H17" s="24">
        <v>8.8541666666666664E-3</v>
      </c>
      <c r="I17" s="23">
        <f>H17-"11:05,0"</f>
        <v>1.1574074074074065E-3</v>
      </c>
      <c r="J17" s="4"/>
      <c r="M17" s="60"/>
      <c r="N17" s="61"/>
    </row>
    <row r="18" spans="1:14" x14ac:dyDescent="0.25">
      <c r="A18" s="4">
        <v>10</v>
      </c>
      <c r="B18" s="4">
        <v>10</v>
      </c>
      <c r="C18" s="53" t="s">
        <v>164</v>
      </c>
      <c r="D18" s="54" t="s">
        <v>165</v>
      </c>
      <c r="E18" s="52">
        <v>2003</v>
      </c>
      <c r="F18" s="52" t="s">
        <v>46</v>
      </c>
      <c r="G18" s="52" t="s">
        <v>47</v>
      </c>
      <c r="H18" s="24">
        <v>8.8773148148148153E-3</v>
      </c>
      <c r="I18" s="23">
        <f>H18-"11:05,0"</f>
        <v>1.1805555555555554E-3</v>
      </c>
      <c r="J18" s="4">
        <v>55</v>
      </c>
      <c r="M18" s="60"/>
      <c r="N18" s="61"/>
    </row>
    <row r="19" spans="1:14" x14ac:dyDescent="0.25">
      <c r="A19" s="4">
        <v>11</v>
      </c>
      <c r="B19" s="4">
        <v>23</v>
      </c>
      <c r="C19" s="53" t="s">
        <v>188</v>
      </c>
      <c r="D19" s="54" t="s">
        <v>189</v>
      </c>
      <c r="E19" s="52">
        <v>2003</v>
      </c>
      <c r="F19" s="52" t="s">
        <v>75</v>
      </c>
      <c r="G19" s="52" t="s">
        <v>76</v>
      </c>
      <c r="H19" s="24">
        <v>8.9351851851851866E-3</v>
      </c>
      <c r="I19" s="23">
        <f>H19-"11:05,0"</f>
        <v>1.2384259259259267E-3</v>
      </c>
      <c r="J19" s="4">
        <v>50</v>
      </c>
      <c r="M19" s="60"/>
      <c r="N19" s="61"/>
    </row>
    <row r="20" spans="1:14" x14ac:dyDescent="0.25">
      <c r="A20" s="4">
        <v>12</v>
      </c>
      <c r="B20" s="4">
        <v>12</v>
      </c>
      <c r="C20" s="53" t="s">
        <v>179</v>
      </c>
      <c r="D20" s="54" t="s">
        <v>180</v>
      </c>
      <c r="E20" s="52">
        <v>2006</v>
      </c>
      <c r="F20" s="52" t="s">
        <v>52</v>
      </c>
      <c r="G20" s="52"/>
      <c r="H20" s="24">
        <v>8.9467592592592585E-3</v>
      </c>
      <c r="I20" s="23">
        <f>H20-"11:05,0"</f>
        <v>1.2499999999999985E-3</v>
      </c>
      <c r="J20" s="4"/>
      <c r="M20" s="60"/>
      <c r="N20" s="61"/>
    </row>
    <row r="21" spans="1:14" x14ac:dyDescent="0.25">
      <c r="A21" s="4">
        <v>13</v>
      </c>
      <c r="B21" s="4">
        <v>5</v>
      </c>
      <c r="C21" s="53" t="s">
        <v>207</v>
      </c>
      <c r="D21" s="54" t="s">
        <v>195</v>
      </c>
      <c r="E21" s="52">
        <v>2003</v>
      </c>
      <c r="F21" s="52" t="s">
        <v>105</v>
      </c>
      <c r="G21" s="52" t="s">
        <v>99</v>
      </c>
      <c r="H21" s="24">
        <v>8.9699074074074073E-3</v>
      </c>
      <c r="I21" s="23">
        <f>H21-"11:05,0"</f>
        <v>1.2731481481481474E-3</v>
      </c>
      <c r="J21" s="4">
        <v>45</v>
      </c>
      <c r="M21" s="60"/>
      <c r="N21" s="61"/>
    </row>
    <row r="22" spans="1:14" x14ac:dyDescent="0.25">
      <c r="A22" s="4">
        <v>14</v>
      </c>
      <c r="B22" s="4">
        <v>26</v>
      </c>
      <c r="C22" s="53" t="s">
        <v>216</v>
      </c>
      <c r="D22" s="54" t="s">
        <v>217</v>
      </c>
      <c r="E22" s="52">
        <v>2006</v>
      </c>
      <c r="F22" s="52" t="s">
        <v>52</v>
      </c>
      <c r="G22" s="52"/>
      <c r="H22" s="24">
        <v>9.0162037037037034E-3</v>
      </c>
      <c r="I22" s="23">
        <f>H22-"11:05,0"</f>
        <v>1.3194444444444434E-3</v>
      </c>
      <c r="J22" s="4"/>
      <c r="M22" s="60"/>
      <c r="N22" s="61"/>
    </row>
    <row r="23" spans="1:14" x14ac:dyDescent="0.25">
      <c r="A23" s="4">
        <v>15</v>
      </c>
      <c r="B23" s="4">
        <v>20</v>
      </c>
      <c r="C23" s="53" t="s">
        <v>166</v>
      </c>
      <c r="D23" s="54" t="s">
        <v>167</v>
      </c>
      <c r="E23" s="52">
        <v>2004</v>
      </c>
      <c r="F23" s="52" t="s">
        <v>46</v>
      </c>
      <c r="G23" s="52" t="s">
        <v>47</v>
      </c>
      <c r="H23" s="24">
        <v>9.0277777777777787E-3</v>
      </c>
      <c r="I23" s="23">
        <f>H23-"11:05,0"</f>
        <v>1.3310185185185187E-3</v>
      </c>
      <c r="J23" s="4">
        <v>40</v>
      </c>
      <c r="M23" s="60"/>
      <c r="N23" s="61"/>
    </row>
    <row r="24" spans="1:14" x14ac:dyDescent="0.25">
      <c r="A24" s="4">
        <v>16</v>
      </c>
      <c r="B24" s="4">
        <v>22</v>
      </c>
      <c r="C24" s="53" t="s">
        <v>172</v>
      </c>
      <c r="D24" s="54" t="s">
        <v>173</v>
      </c>
      <c r="E24" s="52">
        <v>2003</v>
      </c>
      <c r="F24" s="52" t="s">
        <v>52</v>
      </c>
      <c r="G24" s="52"/>
      <c r="H24" s="24">
        <v>9.0393518518518522E-3</v>
      </c>
      <c r="I24" s="23">
        <f>H24-"11:05,0"</f>
        <v>1.3425925925925923E-3</v>
      </c>
      <c r="J24" s="4">
        <v>37</v>
      </c>
      <c r="M24" s="60"/>
      <c r="N24" s="61"/>
    </row>
    <row r="25" spans="1:14" x14ac:dyDescent="0.25">
      <c r="A25" s="4">
        <v>17</v>
      </c>
      <c r="B25" s="4">
        <v>15</v>
      </c>
      <c r="C25" s="53" t="s">
        <v>177</v>
      </c>
      <c r="D25" s="54" t="s">
        <v>178</v>
      </c>
      <c r="E25" s="52">
        <v>2005</v>
      </c>
      <c r="F25" s="52" t="s">
        <v>52</v>
      </c>
      <c r="G25" s="52"/>
      <c r="H25" s="24">
        <v>9.0624999999999994E-3</v>
      </c>
      <c r="I25" s="23">
        <f>H25-"11:05,0"</f>
        <v>1.3657407407407394E-3</v>
      </c>
      <c r="J25" s="4"/>
      <c r="M25" s="60"/>
      <c r="N25" s="61"/>
    </row>
    <row r="26" spans="1:14" x14ac:dyDescent="0.25">
      <c r="A26" s="4">
        <v>18</v>
      </c>
      <c r="B26" s="4">
        <v>24</v>
      </c>
      <c r="C26" s="53" t="s">
        <v>192</v>
      </c>
      <c r="D26" s="54" t="s">
        <v>193</v>
      </c>
      <c r="E26" s="52">
        <v>2005</v>
      </c>
      <c r="F26" s="52" t="s">
        <v>75</v>
      </c>
      <c r="G26" s="52" t="s">
        <v>76</v>
      </c>
      <c r="H26" s="24">
        <v>9.1087962962962971E-3</v>
      </c>
      <c r="I26" s="23">
        <f>H26-"11:05,0"</f>
        <v>1.4120370370370372E-3</v>
      </c>
      <c r="J26" s="4"/>
      <c r="M26" s="60"/>
      <c r="N26" s="61"/>
    </row>
    <row r="27" spans="1:14" x14ac:dyDescent="0.25">
      <c r="A27" s="4">
        <v>19</v>
      </c>
      <c r="B27" s="4">
        <v>28</v>
      </c>
      <c r="C27" s="53" t="s">
        <v>170</v>
      </c>
      <c r="D27" s="54" t="s">
        <v>171</v>
      </c>
      <c r="E27" s="52">
        <v>2003</v>
      </c>
      <c r="F27" s="52" t="s">
        <v>52</v>
      </c>
      <c r="G27" s="52"/>
      <c r="H27" s="24">
        <v>9.1319444444444443E-3</v>
      </c>
      <c r="I27" s="23">
        <f>H27-"11:05,0"</f>
        <v>1.4351851851851843E-3</v>
      </c>
      <c r="J27" s="4">
        <v>34</v>
      </c>
      <c r="M27" s="60"/>
      <c r="N27" s="61"/>
    </row>
    <row r="28" spans="1:14" x14ac:dyDescent="0.25">
      <c r="A28" s="4">
        <v>20</v>
      </c>
      <c r="B28" s="4">
        <v>14</v>
      </c>
      <c r="C28" s="53" t="s">
        <v>210</v>
      </c>
      <c r="D28" s="54" t="s">
        <v>211</v>
      </c>
      <c r="E28" s="52">
        <v>2004</v>
      </c>
      <c r="F28" s="52" t="s">
        <v>105</v>
      </c>
      <c r="G28" s="52" t="s">
        <v>99</v>
      </c>
      <c r="H28" s="24">
        <v>9.2361111111111116E-3</v>
      </c>
      <c r="I28" s="23">
        <f>H28-"11:05,0"</f>
        <v>1.5393518518518516E-3</v>
      </c>
      <c r="J28" s="4"/>
      <c r="M28" s="60"/>
      <c r="N28" s="61"/>
    </row>
    <row r="29" spans="1:14" x14ac:dyDescent="0.25">
      <c r="A29" s="4">
        <v>21</v>
      </c>
      <c r="B29" s="4">
        <v>31</v>
      </c>
      <c r="C29" s="53" t="s">
        <v>208</v>
      </c>
      <c r="D29" s="54" t="s">
        <v>209</v>
      </c>
      <c r="E29" s="52">
        <v>2003</v>
      </c>
      <c r="F29" s="52" t="s">
        <v>105</v>
      </c>
      <c r="G29" s="52" t="s">
        <v>99</v>
      </c>
      <c r="H29" s="24">
        <v>9.2939814814814812E-3</v>
      </c>
      <c r="I29" s="23">
        <f>H29-"11:05,0"</f>
        <v>1.5972222222222212E-3</v>
      </c>
      <c r="J29" s="4">
        <v>31</v>
      </c>
      <c r="M29" s="60"/>
      <c r="N29" s="61"/>
    </row>
    <row r="30" spans="1:14" x14ac:dyDescent="0.25">
      <c r="A30" s="4">
        <v>22</v>
      </c>
      <c r="B30" s="4">
        <v>4</v>
      </c>
      <c r="C30" s="53" t="s">
        <v>168</v>
      </c>
      <c r="D30" s="54" t="s">
        <v>169</v>
      </c>
      <c r="E30" s="52">
        <v>2005</v>
      </c>
      <c r="F30" s="52" t="s">
        <v>52</v>
      </c>
      <c r="G30" s="52"/>
      <c r="H30" s="24">
        <v>9.3055555555555548E-3</v>
      </c>
      <c r="I30" s="23">
        <f>H30-"11:05,0"</f>
        <v>1.6087962962962948E-3</v>
      </c>
      <c r="J30" s="4"/>
      <c r="M30" s="60"/>
      <c r="N30" s="61"/>
    </row>
    <row r="31" spans="1:14" x14ac:dyDescent="0.25">
      <c r="A31" s="4">
        <v>23</v>
      </c>
      <c r="B31" s="4">
        <v>8</v>
      </c>
      <c r="C31" s="53" t="s">
        <v>181</v>
      </c>
      <c r="D31" s="54" t="s">
        <v>182</v>
      </c>
      <c r="E31" s="52">
        <v>2006</v>
      </c>
      <c r="F31" s="52" t="s">
        <v>52</v>
      </c>
      <c r="G31" s="52"/>
      <c r="H31" s="24">
        <v>9.3518518518518525E-3</v>
      </c>
      <c r="I31" s="23">
        <f>H31-"11:05,0"</f>
        <v>1.6550925925925926E-3</v>
      </c>
      <c r="J31" s="4"/>
      <c r="M31" s="60"/>
      <c r="N31" s="61"/>
    </row>
    <row r="32" spans="1:14" x14ac:dyDescent="0.25">
      <c r="A32" s="4">
        <v>8</v>
      </c>
      <c r="B32" s="4">
        <v>13</v>
      </c>
      <c r="C32" s="53" t="s">
        <v>183</v>
      </c>
      <c r="D32" s="54" t="s">
        <v>184</v>
      </c>
      <c r="E32" s="52">
        <v>2006</v>
      </c>
      <c r="F32" s="52" t="s">
        <v>52</v>
      </c>
      <c r="G32" s="52"/>
      <c r="H32" s="24">
        <v>9.479166666666667E-3</v>
      </c>
      <c r="I32" s="23">
        <f>H32-"11:05,0"</f>
        <v>1.782407407407407E-3</v>
      </c>
      <c r="J32" s="4"/>
      <c r="M32" s="60"/>
      <c r="N32" s="61"/>
    </row>
    <row r="33" spans="1:14" x14ac:dyDescent="0.25">
      <c r="A33" s="4">
        <v>24</v>
      </c>
      <c r="B33" s="4">
        <v>30</v>
      </c>
      <c r="C33" s="53" t="s">
        <v>174</v>
      </c>
      <c r="D33" s="54" t="s">
        <v>167</v>
      </c>
      <c r="E33" s="52">
        <v>2004</v>
      </c>
      <c r="F33" s="52" t="s">
        <v>52</v>
      </c>
      <c r="G33" s="52"/>
      <c r="H33" s="24">
        <v>9.5949074074074079E-3</v>
      </c>
      <c r="I33" s="23">
        <f>H33-"11:05,0"</f>
        <v>1.8981481481481479E-3</v>
      </c>
      <c r="J33" s="4">
        <v>28</v>
      </c>
      <c r="M33" s="60"/>
      <c r="N33" s="61"/>
    </row>
    <row r="34" spans="1:14" x14ac:dyDescent="0.25">
      <c r="A34" s="4">
        <v>25</v>
      </c>
      <c r="B34" s="4">
        <v>1</v>
      </c>
      <c r="C34" s="53" t="s">
        <v>196</v>
      </c>
      <c r="D34" s="54" t="s">
        <v>197</v>
      </c>
      <c r="E34" s="52">
        <v>2004</v>
      </c>
      <c r="F34" s="52" t="s">
        <v>86</v>
      </c>
      <c r="G34" s="52" t="s">
        <v>87</v>
      </c>
      <c r="H34" s="24">
        <v>9.7685185185185184E-3</v>
      </c>
      <c r="I34" s="23">
        <f>H34-"11:05,0"</f>
        <v>2.0717592592592584E-3</v>
      </c>
      <c r="J34" s="4">
        <v>25</v>
      </c>
      <c r="M34" s="60"/>
      <c r="N34" s="61"/>
    </row>
    <row r="35" spans="1:14" x14ac:dyDescent="0.25">
      <c r="A35" s="4">
        <v>26</v>
      </c>
      <c r="B35" s="4">
        <v>7</v>
      </c>
      <c r="C35" s="53" t="s">
        <v>175</v>
      </c>
      <c r="D35" s="54" t="s">
        <v>176</v>
      </c>
      <c r="E35" s="52">
        <v>2004</v>
      </c>
      <c r="F35" s="52" t="s">
        <v>52</v>
      </c>
      <c r="G35" s="52"/>
      <c r="H35" s="24">
        <v>9.7685185185185184E-3</v>
      </c>
      <c r="I35" s="23">
        <f>H35-"11:05,0"</f>
        <v>2.0717592592592584E-3</v>
      </c>
      <c r="J35" s="4">
        <v>22</v>
      </c>
      <c r="M35" s="60"/>
      <c r="N35" s="61"/>
    </row>
    <row r="36" spans="1:14" x14ac:dyDescent="0.25">
      <c r="A36" s="4">
        <v>27</v>
      </c>
      <c r="B36" s="4">
        <v>3</v>
      </c>
      <c r="C36" s="53" t="s">
        <v>212</v>
      </c>
      <c r="D36" s="54" t="s">
        <v>213</v>
      </c>
      <c r="E36" s="52">
        <v>2004</v>
      </c>
      <c r="F36" s="52" t="s">
        <v>105</v>
      </c>
      <c r="G36" s="52" t="s">
        <v>99</v>
      </c>
      <c r="H36" s="24">
        <v>1.0011574074074074E-2</v>
      </c>
      <c r="I36" s="23">
        <f>H36-"11:05,0"</f>
        <v>2.3148148148148138E-3</v>
      </c>
      <c r="J36" s="4">
        <v>20</v>
      </c>
      <c r="M36" s="60"/>
      <c r="N36" s="61"/>
    </row>
    <row r="37" spans="1:14" x14ac:dyDescent="0.25">
      <c r="A37" s="4">
        <v>28</v>
      </c>
      <c r="B37" s="4">
        <v>6</v>
      </c>
      <c r="C37" s="53" t="s">
        <v>185</v>
      </c>
      <c r="D37" s="54" t="s">
        <v>182</v>
      </c>
      <c r="E37" s="52">
        <v>2006</v>
      </c>
      <c r="F37" s="52" t="s">
        <v>52</v>
      </c>
      <c r="G37" s="52"/>
      <c r="H37" s="24">
        <v>1.0185185185185184E-2</v>
      </c>
      <c r="I37" s="23">
        <f>H37-"11:05,0"</f>
        <v>2.4884259259259243E-3</v>
      </c>
      <c r="J37" s="4"/>
      <c r="M37" s="60"/>
      <c r="N37" s="61"/>
    </row>
    <row r="38" spans="1:14" x14ac:dyDescent="0.25">
      <c r="A38" s="4">
        <v>29</v>
      </c>
      <c r="B38" s="4">
        <v>32</v>
      </c>
      <c r="C38" s="53" t="s">
        <v>186</v>
      </c>
      <c r="D38" s="54" t="s">
        <v>187</v>
      </c>
      <c r="E38" s="52">
        <v>2006</v>
      </c>
      <c r="F38" s="52" t="s">
        <v>52</v>
      </c>
      <c r="G38" s="52"/>
      <c r="H38" s="24">
        <v>1.0567129629629629E-2</v>
      </c>
      <c r="I38" s="23">
        <f>H38-"11:05,0"</f>
        <v>2.8703703703703695E-3</v>
      </c>
      <c r="J38" s="4"/>
      <c r="M38" s="60"/>
      <c r="N38" s="61"/>
    </row>
    <row r="39" spans="1:14" x14ac:dyDescent="0.25">
      <c r="A39" s="4"/>
      <c r="B39" s="4">
        <v>11</v>
      </c>
      <c r="C39" s="53" t="s">
        <v>215</v>
      </c>
      <c r="D39" s="54" t="s">
        <v>178</v>
      </c>
      <c r="E39" s="52">
        <v>2004</v>
      </c>
      <c r="F39" s="52" t="s">
        <v>218</v>
      </c>
      <c r="G39" s="52" t="s">
        <v>119</v>
      </c>
      <c r="H39" s="24" t="s">
        <v>232</v>
      </c>
      <c r="I39" s="4"/>
      <c r="J39" s="4"/>
      <c r="M39" s="60"/>
      <c r="N39" s="61"/>
    </row>
    <row r="40" spans="1:14" x14ac:dyDescent="0.25">
      <c r="A40" s="4"/>
      <c r="B40" s="4">
        <v>19</v>
      </c>
      <c r="C40" s="53" t="s">
        <v>214</v>
      </c>
      <c r="D40" s="54" t="s">
        <v>184</v>
      </c>
      <c r="E40" s="52">
        <v>2005</v>
      </c>
      <c r="F40" s="52" t="s">
        <v>218</v>
      </c>
      <c r="G40" s="52" t="s">
        <v>119</v>
      </c>
      <c r="H40" s="24" t="s">
        <v>232</v>
      </c>
      <c r="I40" s="4"/>
      <c r="J40" s="4"/>
      <c r="M40" s="60"/>
      <c r="N40" s="61"/>
    </row>
    <row r="41" spans="1:14" x14ac:dyDescent="0.25">
      <c r="A41" s="4"/>
      <c r="B41" s="4">
        <v>27</v>
      </c>
      <c r="C41" s="53" t="s">
        <v>214</v>
      </c>
      <c r="D41" s="54" t="s">
        <v>165</v>
      </c>
      <c r="E41" s="52">
        <v>2003</v>
      </c>
      <c r="F41" s="52" t="s">
        <v>218</v>
      </c>
      <c r="G41" s="52" t="s">
        <v>119</v>
      </c>
      <c r="H41" s="24" t="s">
        <v>232</v>
      </c>
      <c r="I41" s="4"/>
      <c r="J41" s="4"/>
      <c r="M41" s="60"/>
      <c r="N41" s="61"/>
    </row>
    <row r="42" spans="1:14" x14ac:dyDescent="0.25">
      <c r="A42" s="8"/>
      <c r="B42" s="8"/>
      <c r="C42" s="39"/>
      <c r="D42" s="39"/>
      <c r="E42" s="39"/>
      <c r="F42" s="39"/>
      <c r="G42" s="39"/>
      <c r="H42" s="40"/>
      <c r="I42" s="8"/>
      <c r="J42" s="13"/>
    </row>
    <row r="43" spans="1:14" x14ac:dyDescent="0.25">
      <c r="A43" s="13"/>
      <c r="H43" s="13"/>
      <c r="I43" s="13"/>
      <c r="J43" s="13"/>
    </row>
    <row r="44" spans="1:14" x14ac:dyDescent="0.25">
      <c r="J44" s="13"/>
    </row>
    <row r="45" spans="1:14" x14ac:dyDescent="0.25">
      <c r="J45" s="13"/>
    </row>
    <row r="46" spans="1:14" x14ac:dyDescent="0.25">
      <c r="B46" s="3" t="s">
        <v>233</v>
      </c>
      <c r="C46" s="3"/>
      <c r="F46" s="17"/>
      <c r="G46" t="s">
        <v>234</v>
      </c>
      <c r="J46" s="13"/>
    </row>
    <row r="47" spans="1:14" x14ac:dyDescent="0.25">
      <c r="B47" s="3" t="s">
        <v>235</v>
      </c>
      <c r="C47" s="3"/>
      <c r="D47" s="41"/>
      <c r="E47" s="41"/>
      <c r="F47" s="17"/>
      <c r="G47" t="s">
        <v>236</v>
      </c>
      <c r="J47" s="13"/>
    </row>
    <row r="48" spans="1:14" x14ac:dyDescent="0.25">
      <c r="J48" s="13"/>
    </row>
    <row r="49" spans="10:10" x14ac:dyDescent="0.25">
      <c r="J49" s="13"/>
    </row>
  </sheetData>
  <autoFilter ref="A9:J9">
    <filterColumn colId="2" showButton="0"/>
    <sortState ref="A10:J41">
      <sortCondition ref="H9"/>
    </sortState>
  </autoFilter>
  <mergeCells count="13">
    <mergeCell ref="B46:C46"/>
    <mergeCell ref="B47:C47"/>
    <mergeCell ref="H5:J5"/>
    <mergeCell ref="H6:J6"/>
    <mergeCell ref="H7:J7"/>
    <mergeCell ref="A1:J2"/>
    <mergeCell ref="A4:J4"/>
    <mergeCell ref="A3:J3"/>
    <mergeCell ref="H8:J8"/>
    <mergeCell ref="C9:D9"/>
    <mergeCell ref="A7:C7"/>
    <mergeCell ref="A6:E6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7" sqref="D17"/>
    </sheetView>
  </sheetViews>
  <sheetFormatPr defaultRowHeight="15" x14ac:dyDescent="0.25"/>
  <cols>
    <col min="1" max="1" width="3" customWidth="1"/>
    <col min="2" max="2" width="5.140625" customWidth="1"/>
    <col min="3" max="3" width="11.85546875" customWidth="1"/>
    <col min="4" max="4" width="11.140625" customWidth="1"/>
    <col min="5" max="5" width="6.140625" customWidth="1"/>
    <col min="6" max="6" width="14.5703125" customWidth="1"/>
    <col min="7" max="7" width="10.140625" customWidth="1"/>
    <col min="8" max="8" width="8.5703125" customWidth="1"/>
    <col min="9" max="9" width="9.42578125" customWidth="1"/>
    <col min="10" max="10" width="6.140625" customWidth="1"/>
  </cols>
  <sheetData>
    <row r="1" spans="1:12" ht="45.7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2" ht="4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2" ht="29.25" customHeight="1" x14ac:dyDescent="0.25">
      <c r="A3" s="48" t="s">
        <v>0</v>
      </c>
      <c r="B3" s="9"/>
      <c r="C3" s="9"/>
      <c r="D3" s="9"/>
      <c r="E3" s="9"/>
      <c r="F3" s="9"/>
      <c r="G3" s="9"/>
      <c r="H3" s="9"/>
      <c r="I3" s="9"/>
      <c r="J3" s="49"/>
    </row>
    <row r="4" spans="1:12" ht="15" customHeight="1" x14ac:dyDescent="0.3">
      <c r="A4" s="46" t="s">
        <v>16</v>
      </c>
      <c r="B4" s="10"/>
      <c r="C4" s="10"/>
      <c r="D4" s="10"/>
      <c r="E4" s="10"/>
      <c r="F4" s="10"/>
      <c r="G4" s="10"/>
      <c r="H4" s="10"/>
      <c r="I4" s="10"/>
      <c r="J4" s="47"/>
      <c r="K4" s="2"/>
    </row>
    <row r="5" spans="1:12" x14ac:dyDescent="0.25">
      <c r="A5" s="11" t="s">
        <v>2</v>
      </c>
      <c r="B5" s="12"/>
      <c r="C5" s="12"/>
      <c r="D5" s="13"/>
      <c r="E5" s="13"/>
      <c r="F5" s="13"/>
      <c r="G5" s="13"/>
      <c r="H5" s="14" t="s">
        <v>4</v>
      </c>
      <c r="I5" s="14"/>
      <c r="J5" s="15"/>
    </row>
    <row r="6" spans="1:12" x14ac:dyDescent="0.25">
      <c r="A6" s="11" t="s">
        <v>3</v>
      </c>
      <c r="B6" s="12"/>
      <c r="C6" s="12"/>
      <c r="D6" s="12"/>
      <c r="E6" s="12"/>
      <c r="F6" s="13"/>
      <c r="G6" s="13"/>
      <c r="H6" s="14" t="s">
        <v>5</v>
      </c>
      <c r="I6" s="14"/>
      <c r="J6" s="15"/>
    </row>
    <row r="7" spans="1:12" x14ac:dyDescent="0.25">
      <c r="A7" s="16" t="s">
        <v>17</v>
      </c>
      <c r="B7" s="7"/>
      <c r="C7" s="7"/>
      <c r="D7" s="17"/>
      <c r="E7" s="17"/>
      <c r="F7" s="17"/>
      <c r="G7" s="17"/>
      <c r="H7" s="18" t="s">
        <v>6</v>
      </c>
      <c r="I7" s="18"/>
      <c r="J7" s="19"/>
    </row>
    <row r="8" spans="1:12" ht="33.75" customHeight="1" x14ac:dyDescent="0.25">
      <c r="A8" s="5" t="s">
        <v>7</v>
      </c>
      <c r="B8" s="5" t="s">
        <v>8</v>
      </c>
      <c r="C8" s="6" t="s">
        <v>9</v>
      </c>
      <c r="D8" s="6"/>
      <c r="E8" s="34" t="s">
        <v>10</v>
      </c>
      <c r="F8" s="5" t="s">
        <v>14</v>
      </c>
      <c r="G8" s="5" t="s">
        <v>13</v>
      </c>
      <c r="H8" s="5" t="s">
        <v>12</v>
      </c>
      <c r="I8" s="5" t="s">
        <v>11</v>
      </c>
      <c r="J8" s="21" t="s">
        <v>237</v>
      </c>
    </row>
    <row r="9" spans="1:12" x14ac:dyDescent="0.25">
      <c r="A9" s="4">
        <v>1</v>
      </c>
      <c r="B9" s="4">
        <v>42</v>
      </c>
      <c r="C9" s="50" t="s">
        <v>228</v>
      </c>
      <c r="D9" s="51" t="s">
        <v>178</v>
      </c>
      <c r="E9" s="27">
        <v>2001</v>
      </c>
      <c r="F9" s="27" t="s">
        <v>75</v>
      </c>
      <c r="G9" s="27" t="s">
        <v>76</v>
      </c>
      <c r="H9" s="24">
        <v>1.3101851851851852E-2</v>
      </c>
      <c r="I9" s="24">
        <f>H9-"18:52,0"</f>
        <v>0</v>
      </c>
      <c r="J9" s="4">
        <v>115</v>
      </c>
      <c r="L9" s="58">
        <v>1.1458333333333334E-2</v>
      </c>
    </row>
    <row r="10" spans="1:12" x14ac:dyDescent="0.25">
      <c r="A10" s="4">
        <v>2</v>
      </c>
      <c r="B10" s="4">
        <v>34</v>
      </c>
      <c r="C10" s="50" t="s">
        <v>225</v>
      </c>
      <c r="D10" s="51" t="s">
        <v>176</v>
      </c>
      <c r="E10" s="27">
        <v>2002</v>
      </c>
      <c r="F10" s="27" t="s">
        <v>52</v>
      </c>
      <c r="G10" s="27" t="s">
        <v>53</v>
      </c>
      <c r="H10" s="24">
        <v>1.3229166666666667E-2</v>
      </c>
      <c r="I10" s="24">
        <f t="shared" ref="I10:I17" si="0">H10-"18:52,0"</f>
        <v>1.2731481481481448E-4</v>
      </c>
      <c r="J10" s="4">
        <v>100</v>
      </c>
      <c r="L10" s="59">
        <v>0.70833333333333337</v>
      </c>
    </row>
    <row r="11" spans="1:12" x14ac:dyDescent="0.25">
      <c r="A11" s="4">
        <v>3</v>
      </c>
      <c r="B11" s="4">
        <v>35</v>
      </c>
      <c r="C11" s="50" t="s">
        <v>219</v>
      </c>
      <c r="D11" s="51" t="s">
        <v>220</v>
      </c>
      <c r="E11" s="27">
        <v>2002</v>
      </c>
      <c r="F11" s="27" t="s">
        <v>46</v>
      </c>
      <c r="G11" s="27" t="s">
        <v>47</v>
      </c>
      <c r="H11" s="24">
        <v>1.3634259259259257E-2</v>
      </c>
      <c r="I11" s="24">
        <f t="shared" si="0"/>
        <v>5.3240740740740505E-4</v>
      </c>
      <c r="J11" s="4">
        <v>85</v>
      </c>
    </row>
    <row r="12" spans="1:12" x14ac:dyDescent="0.25">
      <c r="A12" s="4">
        <v>4</v>
      </c>
      <c r="B12" s="4">
        <v>41</v>
      </c>
      <c r="C12" s="50" t="s">
        <v>229</v>
      </c>
      <c r="D12" s="51" t="s">
        <v>169</v>
      </c>
      <c r="E12" s="27">
        <v>2002</v>
      </c>
      <c r="F12" s="27" t="s">
        <v>75</v>
      </c>
      <c r="G12" s="27" t="s">
        <v>76</v>
      </c>
      <c r="H12" s="24">
        <v>1.3645833333333331E-2</v>
      </c>
      <c r="I12" s="24">
        <f t="shared" si="0"/>
        <v>5.4398148148147862E-4</v>
      </c>
      <c r="J12" s="4">
        <v>70</v>
      </c>
    </row>
    <row r="13" spans="1:12" x14ac:dyDescent="0.25">
      <c r="A13" s="4">
        <v>5</v>
      </c>
      <c r="B13" s="4">
        <v>39</v>
      </c>
      <c r="C13" s="50" t="s">
        <v>224</v>
      </c>
      <c r="D13" s="51" t="s">
        <v>220</v>
      </c>
      <c r="E13" s="27">
        <v>2002</v>
      </c>
      <c r="F13" s="27" t="s">
        <v>52</v>
      </c>
      <c r="G13" s="27" t="s">
        <v>53</v>
      </c>
      <c r="H13" s="24">
        <v>1.3761574074074074E-2</v>
      </c>
      <c r="I13" s="24">
        <f t="shared" si="0"/>
        <v>6.5972222222222127E-4</v>
      </c>
      <c r="J13" s="4">
        <v>65</v>
      </c>
    </row>
    <row r="14" spans="1:12" x14ac:dyDescent="0.25">
      <c r="A14" s="4">
        <v>6</v>
      </c>
      <c r="B14" s="4">
        <v>40</v>
      </c>
      <c r="C14" s="50" t="s">
        <v>221</v>
      </c>
      <c r="D14" s="51" t="s">
        <v>176</v>
      </c>
      <c r="E14" s="27">
        <v>2001</v>
      </c>
      <c r="F14" s="27" t="s">
        <v>52</v>
      </c>
      <c r="G14" s="27" t="s">
        <v>53</v>
      </c>
      <c r="H14" s="24">
        <v>1.4108796296296295E-2</v>
      </c>
      <c r="I14" s="24">
        <f t="shared" si="0"/>
        <v>1.0069444444444423E-3</v>
      </c>
      <c r="J14" s="4">
        <v>60</v>
      </c>
    </row>
    <row r="15" spans="1:12" x14ac:dyDescent="0.25">
      <c r="A15" s="4">
        <v>7</v>
      </c>
      <c r="B15" s="4">
        <v>36</v>
      </c>
      <c r="C15" s="50" t="s">
        <v>231</v>
      </c>
      <c r="D15" s="51" t="s">
        <v>187</v>
      </c>
      <c r="E15" s="27">
        <v>2002</v>
      </c>
      <c r="F15" s="27" t="s">
        <v>86</v>
      </c>
      <c r="G15" s="27" t="s">
        <v>87</v>
      </c>
      <c r="H15" s="24">
        <v>1.4756944444444446E-2</v>
      </c>
      <c r="I15" s="24">
        <f t="shared" si="0"/>
        <v>1.6550925925925934E-3</v>
      </c>
      <c r="J15" s="4">
        <v>55</v>
      </c>
    </row>
    <row r="16" spans="1:12" x14ac:dyDescent="0.25">
      <c r="A16" s="4">
        <v>8</v>
      </c>
      <c r="B16" s="4">
        <v>38</v>
      </c>
      <c r="C16" s="50" t="s">
        <v>222</v>
      </c>
      <c r="D16" s="51" t="s">
        <v>223</v>
      </c>
      <c r="E16" s="27">
        <v>2001</v>
      </c>
      <c r="F16" s="27" t="s">
        <v>52</v>
      </c>
      <c r="G16" s="27" t="s">
        <v>56</v>
      </c>
      <c r="H16" s="24">
        <v>1.4976851851851852E-2</v>
      </c>
      <c r="I16" s="24">
        <f t="shared" si="0"/>
        <v>1.8749999999999999E-3</v>
      </c>
      <c r="J16" s="4">
        <v>50</v>
      </c>
    </row>
    <row r="17" spans="1:10" x14ac:dyDescent="0.25">
      <c r="A17" s="4">
        <v>9</v>
      </c>
      <c r="B17" s="4">
        <v>33</v>
      </c>
      <c r="C17" s="55" t="s">
        <v>226</v>
      </c>
      <c r="D17" s="56" t="s">
        <v>227</v>
      </c>
      <c r="E17" s="57">
        <v>2002</v>
      </c>
      <c r="F17" s="57" t="s">
        <v>52</v>
      </c>
      <c r="G17" s="57" t="s">
        <v>56</v>
      </c>
      <c r="H17" s="24">
        <v>1.4988425925925926E-2</v>
      </c>
      <c r="I17" s="24">
        <f t="shared" si="0"/>
        <v>1.8865740740740735E-3</v>
      </c>
      <c r="J17" s="4">
        <v>45</v>
      </c>
    </row>
    <row r="18" spans="1:10" x14ac:dyDescent="0.25">
      <c r="A18" s="4"/>
      <c r="B18" s="4">
        <v>37</v>
      </c>
      <c r="C18" s="50" t="s">
        <v>230</v>
      </c>
      <c r="D18" s="51" t="s">
        <v>197</v>
      </c>
      <c r="E18" s="27">
        <v>2002</v>
      </c>
      <c r="F18" s="27" t="s">
        <v>105</v>
      </c>
      <c r="G18" s="27" t="s">
        <v>99</v>
      </c>
      <c r="H18" s="24" t="s">
        <v>232</v>
      </c>
      <c r="I18" s="4"/>
      <c r="J18" s="4"/>
    </row>
    <row r="19" spans="1:10" s="13" customFormat="1" x14ac:dyDescent="0.25">
      <c r="C19" s="42"/>
      <c r="D19" s="42"/>
    </row>
    <row r="20" spans="1:10" s="13" customFormat="1" x14ac:dyDescent="0.25">
      <c r="C20" s="3" t="s">
        <v>233</v>
      </c>
      <c r="D20" s="3"/>
      <c r="E20"/>
      <c r="F20"/>
      <c r="G20" s="17"/>
      <c r="H20" s="3" t="s">
        <v>234</v>
      </c>
      <c r="I20" s="3"/>
    </row>
    <row r="21" spans="1:10" s="13" customFormat="1" x14ac:dyDescent="0.25">
      <c r="C21" s="3" t="s">
        <v>235</v>
      </c>
      <c r="D21" s="3"/>
      <c r="E21" s="41"/>
      <c r="F21" s="41"/>
      <c r="G21" s="17"/>
      <c r="H21" s="3" t="s">
        <v>236</v>
      </c>
      <c r="I21" s="3"/>
    </row>
    <row r="22" spans="1:10" s="13" customFormat="1" x14ac:dyDescent="0.25">
      <c r="C22" s="42"/>
      <c r="D22" s="42"/>
    </row>
    <row r="23" spans="1:10" s="13" customFormat="1" x14ac:dyDescent="0.25">
      <c r="C23" s="42"/>
      <c r="D23" s="42"/>
    </row>
    <row r="24" spans="1:10" s="13" customFormat="1" x14ac:dyDescent="0.25">
      <c r="C24" s="42"/>
      <c r="D24" s="42"/>
    </row>
  </sheetData>
  <autoFilter ref="A8:I8">
    <filterColumn colId="2" showButton="0"/>
    <sortState ref="A9:I18">
      <sortCondition ref="H8"/>
    </sortState>
  </autoFilter>
  <mergeCells count="14">
    <mergeCell ref="H5:J5"/>
    <mergeCell ref="H6:J6"/>
    <mergeCell ref="H7:J7"/>
    <mergeCell ref="H20:I20"/>
    <mergeCell ref="H21:I21"/>
    <mergeCell ref="C20:D20"/>
    <mergeCell ref="C21:D21"/>
    <mergeCell ref="A7:C7"/>
    <mergeCell ref="C8:D8"/>
    <mergeCell ref="A5:C5"/>
    <mergeCell ref="A6:E6"/>
    <mergeCell ref="A3:J3"/>
    <mergeCell ref="A4:J4"/>
    <mergeCell ref="A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C63" sqref="C63:I64"/>
    </sheetView>
  </sheetViews>
  <sheetFormatPr defaultRowHeight="15" x14ac:dyDescent="0.25"/>
  <cols>
    <col min="1" max="1" width="3.42578125" customWidth="1"/>
    <col min="2" max="2" width="6" customWidth="1"/>
    <col min="3" max="3" width="10.140625" customWidth="1"/>
    <col min="4" max="4" width="9.7109375" customWidth="1"/>
    <col min="5" max="5" width="8" customWidth="1"/>
    <col min="6" max="6" width="13" customWidth="1"/>
    <col min="7" max="7" width="10" customWidth="1"/>
    <col min="8" max="8" width="9.140625" customWidth="1"/>
    <col min="9" max="9" width="9.5703125" customWidth="1"/>
    <col min="10" max="10" width="6" customWidth="1"/>
  </cols>
  <sheetData>
    <row r="1" spans="1:16" ht="45.75" customHeight="1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</row>
    <row r="2" spans="1:16" ht="48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6" ht="29.25" customHeight="1" x14ac:dyDescent="0.25">
      <c r="A3" s="69"/>
      <c r="B3" s="70"/>
      <c r="C3" s="70"/>
      <c r="D3" s="71" t="s">
        <v>0</v>
      </c>
      <c r="E3" s="71"/>
      <c r="F3" s="71"/>
      <c r="G3" s="71"/>
      <c r="H3" s="71"/>
      <c r="I3" s="70"/>
      <c r="J3" s="72"/>
    </row>
    <row r="4" spans="1:16" ht="15" customHeight="1" x14ac:dyDescent="0.3">
      <c r="A4" s="73"/>
      <c r="B4" s="74"/>
      <c r="C4" s="75" t="s">
        <v>22</v>
      </c>
      <c r="D4" s="75"/>
      <c r="E4" s="75"/>
      <c r="F4" s="75"/>
      <c r="G4" s="75"/>
      <c r="H4" s="75"/>
      <c r="I4" s="75"/>
      <c r="J4" s="76"/>
      <c r="K4" s="2"/>
    </row>
    <row r="5" spans="1:16" x14ac:dyDescent="0.25">
      <c r="A5" s="77" t="s">
        <v>2</v>
      </c>
      <c r="B5" s="78"/>
      <c r="C5" s="78"/>
      <c r="D5" s="79"/>
      <c r="E5" s="79"/>
      <c r="F5" s="79"/>
      <c r="G5" s="79"/>
      <c r="H5" s="80" t="s">
        <v>4</v>
      </c>
      <c r="I5" s="80"/>
      <c r="J5" s="98"/>
    </row>
    <row r="6" spans="1:16" x14ac:dyDescent="0.25">
      <c r="A6" s="77" t="s">
        <v>3</v>
      </c>
      <c r="B6" s="78"/>
      <c r="C6" s="78"/>
      <c r="D6" s="78"/>
      <c r="E6" s="78"/>
      <c r="F6" s="79"/>
      <c r="G6" s="79"/>
      <c r="H6" s="80" t="s">
        <v>20</v>
      </c>
      <c r="I6" s="80"/>
      <c r="J6" s="98"/>
    </row>
    <row r="7" spans="1:16" x14ac:dyDescent="0.25">
      <c r="A7" s="81" t="s">
        <v>17</v>
      </c>
      <c r="B7" s="82"/>
      <c r="C7" s="82"/>
      <c r="D7" s="83"/>
      <c r="E7" s="83"/>
      <c r="F7" s="83"/>
      <c r="G7" s="83"/>
      <c r="H7" s="84" t="s">
        <v>21</v>
      </c>
      <c r="I7" s="84"/>
      <c r="J7" s="99"/>
    </row>
    <row r="8" spans="1:16" ht="33.75" customHeight="1" x14ac:dyDescent="0.25">
      <c r="A8" s="85" t="s">
        <v>7</v>
      </c>
      <c r="B8" s="85" t="s">
        <v>8</v>
      </c>
      <c r="C8" s="86" t="s">
        <v>9</v>
      </c>
      <c r="D8" s="86"/>
      <c r="E8" s="87" t="s">
        <v>26</v>
      </c>
      <c r="F8" s="85" t="s">
        <v>14</v>
      </c>
      <c r="G8" s="85" t="s">
        <v>25</v>
      </c>
      <c r="H8" s="88" t="s">
        <v>12</v>
      </c>
      <c r="I8" s="88" t="s">
        <v>24</v>
      </c>
      <c r="J8" s="88" t="s">
        <v>23</v>
      </c>
    </row>
    <row r="9" spans="1:16" x14ac:dyDescent="0.25">
      <c r="A9" s="89">
        <v>1</v>
      </c>
      <c r="B9" s="90">
        <v>179</v>
      </c>
      <c r="C9" s="91" t="s">
        <v>54</v>
      </c>
      <c r="D9" s="92" t="s">
        <v>55</v>
      </c>
      <c r="E9" s="89">
        <v>2003</v>
      </c>
      <c r="F9" s="93" t="s">
        <v>52</v>
      </c>
      <c r="G9" s="93"/>
      <c r="H9" s="94">
        <v>1.0625000000000001E-2</v>
      </c>
      <c r="I9" s="95">
        <f>H9-"15:18,0"</f>
        <v>0</v>
      </c>
      <c r="J9" s="89">
        <v>115</v>
      </c>
      <c r="K9" s="13"/>
      <c r="L9" s="13"/>
      <c r="M9" s="13"/>
      <c r="N9" s="60">
        <v>1.1458333333333334E-2</v>
      </c>
      <c r="O9" s="60">
        <v>2.7662037037037041E-2</v>
      </c>
      <c r="P9" s="60">
        <f>O9-N9</f>
        <v>1.6203703703703706E-2</v>
      </c>
    </row>
    <row r="10" spans="1:16" x14ac:dyDescent="0.25">
      <c r="A10" s="89">
        <v>2</v>
      </c>
      <c r="B10" s="90">
        <v>174</v>
      </c>
      <c r="C10" s="91" t="s">
        <v>100</v>
      </c>
      <c r="D10" s="92" t="s">
        <v>101</v>
      </c>
      <c r="E10" s="89">
        <v>2003</v>
      </c>
      <c r="F10" s="93" t="s">
        <v>98</v>
      </c>
      <c r="G10" s="93" t="s">
        <v>99</v>
      </c>
      <c r="H10" s="94">
        <v>1.0706018518518517E-2</v>
      </c>
      <c r="I10" s="95">
        <f t="shared" ref="I10:I55" si="0">H10-"15:18,0"</f>
        <v>8.1018518518516727E-5</v>
      </c>
      <c r="J10" s="89">
        <v>100</v>
      </c>
      <c r="K10" s="13"/>
      <c r="L10" s="13"/>
      <c r="M10" s="13"/>
      <c r="N10" s="60">
        <v>1.1805555555555555E-2</v>
      </c>
      <c r="O10" s="60">
        <v>2.3124999999999996E-2</v>
      </c>
      <c r="P10" s="60">
        <f t="shared" ref="P10:P61" si="1">O10-N10</f>
        <v>1.1319444444444441E-2</v>
      </c>
    </row>
    <row r="11" spans="1:16" x14ac:dyDescent="0.25">
      <c r="A11" s="89">
        <v>3</v>
      </c>
      <c r="B11" s="90">
        <v>156</v>
      </c>
      <c r="C11" s="91" t="s">
        <v>108</v>
      </c>
      <c r="D11" s="92" t="s">
        <v>43</v>
      </c>
      <c r="E11" s="89">
        <v>2003</v>
      </c>
      <c r="F11" s="93" t="s">
        <v>105</v>
      </c>
      <c r="G11" s="93" t="s">
        <v>99</v>
      </c>
      <c r="H11" s="94">
        <v>1.0729166666666666E-2</v>
      </c>
      <c r="I11" s="95">
        <f t="shared" si="0"/>
        <v>1.041666666666656E-4</v>
      </c>
      <c r="J11" s="89">
        <v>85</v>
      </c>
      <c r="K11" s="13"/>
      <c r="L11" s="13"/>
      <c r="M11" s="13"/>
      <c r="N11" s="60">
        <v>1.2152777777777801E-2</v>
      </c>
      <c r="O11" s="60">
        <v>2.4699074074074078E-2</v>
      </c>
      <c r="P11" s="60">
        <f t="shared" si="1"/>
        <v>1.2546296296296278E-2</v>
      </c>
    </row>
    <row r="12" spans="1:16" x14ac:dyDescent="0.25">
      <c r="A12" s="89">
        <v>4</v>
      </c>
      <c r="B12" s="90">
        <v>161</v>
      </c>
      <c r="C12" s="91" t="s">
        <v>91</v>
      </c>
      <c r="D12" s="92" t="s">
        <v>92</v>
      </c>
      <c r="E12" s="89">
        <v>2005</v>
      </c>
      <c r="F12" s="93" t="s">
        <v>86</v>
      </c>
      <c r="G12" s="93" t="s">
        <v>87</v>
      </c>
      <c r="H12" s="94">
        <v>1.0810185185185185E-2</v>
      </c>
      <c r="I12" s="95">
        <f t="shared" si="0"/>
        <v>1.8518518518518406E-4</v>
      </c>
      <c r="J12" s="89"/>
      <c r="K12" s="13"/>
      <c r="L12" s="13"/>
      <c r="M12" s="13"/>
      <c r="N12" s="60">
        <v>1.2500000000000001E-2</v>
      </c>
      <c r="O12" s="60">
        <v>2.6921296296296294E-2</v>
      </c>
      <c r="P12" s="60">
        <f t="shared" si="1"/>
        <v>1.4421296296296293E-2</v>
      </c>
    </row>
    <row r="13" spans="1:16" x14ac:dyDescent="0.25">
      <c r="A13" s="89">
        <v>5</v>
      </c>
      <c r="B13" s="90">
        <v>138</v>
      </c>
      <c r="C13" s="91" t="s">
        <v>106</v>
      </c>
      <c r="D13" s="92" t="s">
        <v>107</v>
      </c>
      <c r="E13" s="89">
        <v>2003</v>
      </c>
      <c r="F13" s="93" t="s">
        <v>105</v>
      </c>
      <c r="G13" s="93" t="s">
        <v>99</v>
      </c>
      <c r="H13" s="96">
        <v>1.0856481481481481E-2</v>
      </c>
      <c r="I13" s="95">
        <f t="shared" si="0"/>
        <v>2.3148148148148008E-4</v>
      </c>
      <c r="J13" s="89">
        <v>70</v>
      </c>
      <c r="K13" s="13"/>
      <c r="L13" s="13"/>
      <c r="M13" s="13"/>
      <c r="N13" s="60">
        <v>1.2847222222222201E-2</v>
      </c>
      <c r="O13" s="60">
        <v>2.5509259259259259E-2</v>
      </c>
      <c r="P13" s="60">
        <f t="shared" si="1"/>
        <v>1.2662037037037058E-2</v>
      </c>
    </row>
    <row r="14" spans="1:16" x14ac:dyDescent="0.25">
      <c r="A14" s="89">
        <v>6</v>
      </c>
      <c r="B14" s="90">
        <v>145</v>
      </c>
      <c r="C14" s="91" t="s">
        <v>93</v>
      </c>
      <c r="D14" s="92" t="s">
        <v>34</v>
      </c>
      <c r="E14" s="89">
        <v>2005</v>
      </c>
      <c r="F14" s="93" t="s">
        <v>86</v>
      </c>
      <c r="G14" s="93" t="s">
        <v>87</v>
      </c>
      <c r="H14" s="96">
        <v>1.0983796296296297E-2</v>
      </c>
      <c r="I14" s="95">
        <f t="shared" si="0"/>
        <v>3.5879629629629629E-4</v>
      </c>
      <c r="J14" s="89"/>
      <c r="K14" s="13"/>
      <c r="L14" s="13"/>
      <c r="M14" s="13"/>
      <c r="N14" s="60">
        <v>1.3194444444444399E-2</v>
      </c>
      <c r="O14" s="60">
        <v>2.4050925925925924E-2</v>
      </c>
      <c r="P14" s="60">
        <f t="shared" si="1"/>
        <v>1.0856481481481524E-2</v>
      </c>
    </row>
    <row r="15" spans="1:16" x14ac:dyDescent="0.25">
      <c r="A15" s="89">
        <v>7</v>
      </c>
      <c r="B15" s="90">
        <v>165</v>
      </c>
      <c r="C15" s="91" t="s">
        <v>85</v>
      </c>
      <c r="D15" s="92" t="s">
        <v>55</v>
      </c>
      <c r="E15" s="89">
        <v>2004</v>
      </c>
      <c r="F15" s="93" t="s">
        <v>86</v>
      </c>
      <c r="G15" s="93" t="s">
        <v>87</v>
      </c>
      <c r="H15" s="94">
        <v>1.1180555555555556E-2</v>
      </c>
      <c r="I15" s="95">
        <f t="shared" si="0"/>
        <v>5.5555555555555566E-4</v>
      </c>
      <c r="J15" s="89">
        <v>65</v>
      </c>
      <c r="K15" s="13"/>
      <c r="L15" s="13"/>
      <c r="M15" s="13"/>
      <c r="N15" s="60">
        <v>1.35416666666667E-2</v>
      </c>
      <c r="O15" s="60">
        <v>2.7141203703703706E-2</v>
      </c>
      <c r="P15" s="60">
        <f t="shared" si="1"/>
        <v>1.3599537037037005E-2</v>
      </c>
    </row>
    <row r="16" spans="1:16" x14ac:dyDescent="0.25">
      <c r="A16" s="89">
        <v>8</v>
      </c>
      <c r="B16" s="90">
        <v>184</v>
      </c>
      <c r="C16" s="91" t="s">
        <v>31</v>
      </c>
      <c r="D16" s="92" t="s">
        <v>32</v>
      </c>
      <c r="E16" s="89">
        <v>2004</v>
      </c>
      <c r="F16" s="93" t="s">
        <v>29</v>
      </c>
      <c r="G16" s="93" t="s">
        <v>30</v>
      </c>
      <c r="H16" s="94">
        <v>1.1226851851851854E-2</v>
      </c>
      <c r="I16" s="95">
        <f t="shared" si="0"/>
        <v>6.0185185185185341E-4</v>
      </c>
      <c r="J16" s="89">
        <v>60</v>
      </c>
      <c r="K16" s="13"/>
      <c r="L16" s="13"/>
      <c r="M16" s="13"/>
      <c r="N16" s="60">
        <v>1.38888888888889E-2</v>
      </c>
      <c r="O16" s="60">
        <v>2.5347222222222219E-2</v>
      </c>
      <c r="P16" s="60">
        <f t="shared" si="1"/>
        <v>1.1458333333333319E-2</v>
      </c>
    </row>
    <row r="17" spans="1:16" x14ac:dyDescent="0.25">
      <c r="A17" s="89">
        <v>9</v>
      </c>
      <c r="B17" s="90">
        <v>163</v>
      </c>
      <c r="C17" s="91" t="s">
        <v>109</v>
      </c>
      <c r="D17" s="92" t="s">
        <v>40</v>
      </c>
      <c r="E17" s="89">
        <v>2003</v>
      </c>
      <c r="F17" s="93" t="s">
        <v>105</v>
      </c>
      <c r="G17" s="93" t="s">
        <v>99</v>
      </c>
      <c r="H17" s="94">
        <v>1.1249999999999998E-2</v>
      </c>
      <c r="I17" s="95">
        <f t="shared" si="0"/>
        <v>6.2499999999999709E-4</v>
      </c>
      <c r="J17" s="89">
        <v>55</v>
      </c>
      <c r="K17" s="13"/>
      <c r="L17" s="13"/>
      <c r="M17" s="13"/>
      <c r="N17" s="60">
        <v>1.42361111111111E-2</v>
      </c>
      <c r="O17" s="60">
        <v>2.6550925925925926E-2</v>
      </c>
      <c r="P17" s="60">
        <f t="shared" si="1"/>
        <v>1.2314814814814825E-2</v>
      </c>
    </row>
    <row r="18" spans="1:16" x14ac:dyDescent="0.25">
      <c r="A18" s="89">
        <v>10</v>
      </c>
      <c r="B18" s="90">
        <v>134</v>
      </c>
      <c r="C18" s="91" t="s">
        <v>83</v>
      </c>
      <c r="D18" s="92" t="s">
        <v>84</v>
      </c>
      <c r="E18" s="89">
        <v>2005</v>
      </c>
      <c r="F18" s="93" t="s">
        <v>75</v>
      </c>
      <c r="G18" s="93" t="s">
        <v>76</v>
      </c>
      <c r="H18" s="96">
        <v>1.1319444444444444E-2</v>
      </c>
      <c r="I18" s="95">
        <f t="shared" si="0"/>
        <v>6.9444444444444371E-4</v>
      </c>
      <c r="J18" s="89"/>
      <c r="K18" s="13"/>
      <c r="L18" s="13"/>
      <c r="M18" s="13"/>
      <c r="N18" s="60">
        <v>1.4583333333333301E-2</v>
      </c>
      <c r="O18" s="60">
        <v>2.7650462962962963E-2</v>
      </c>
      <c r="P18" s="60">
        <f t="shared" si="1"/>
        <v>1.3067129629629663E-2</v>
      </c>
    </row>
    <row r="19" spans="1:16" x14ac:dyDescent="0.25">
      <c r="A19" s="89">
        <v>11</v>
      </c>
      <c r="B19" s="90">
        <v>171</v>
      </c>
      <c r="C19" s="91" t="s">
        <v>102</v>
      </c>
      <c r="D19" s="92" t="s">
        <v>103</v>
      </c>
      <c r="E19" s="89">
        <v>2004</v>
      </c>
      <c r="F19" s="93" t="s">
        <v>98</v>
      </c>
      <c r="G19" s="93" t="s">
        <v>99</v>
      </c>
      <c r="H19" s="94">
        <v>1.1331018518518518E-2</v>
      </c>
      <c r="I19" s="95">
        <f t="shared" si="0"/>
        <v>7.0601851851851728E-4</v>
      </c>
      <c r="J19" s="89">
        <v>50</v>
      </c>
      <c r="K19" s="13"/>
      <c r="L19" s="13"/>
      <c r="M19" s="13"/>
      <c r="N19" s="60">
        <v>1.4930555555555501E-2</v>
      </c>
      <c r="O19" s="60">
        <v>2.8761574074074075E-2</v>
      </c>
      <c r="P19" s="60">
        <f t="shared" si="1"/>
        <v>1.3831018518518574E-2</v>
      </c>
    </row>
    <row r="20" spans="1:16" x14ac:dyDescent="0.25">
      <c r="A20" s="89">
        <v>12</v>
      </c>
      <c r="B20" s="90">
        <v>168</v>
      </c>
      <c r="C20" s="91" t="s">
        <v>116</v>
      </c>
      <c r="D20" s="92" t="s">
        <v>65</v>
      </c>
      <c r="E20" s="89">
        <v>2004</v>
      </c>
      <c r="F20" s="93" t="s">
        <v>105</v>
      </c>
      <c r="G20" s="93" t="s">
        <v>99</v>
      </c>
      <c r="H20" s="94">
        <v>1.136574074074074E-2</v>
      </c>
      <c r="I20" s="95">
        <f t="shared" si="0"/>
        <v>7.4074074074073973E-4</v>
      </c>
      <c r="J20" s="89">
        <v>45</v>
      </c>
      <c r="K20" s="13"/>
      <c r="L20" s="13"/>
      <c r="M20" s="13"/>
      <c r="N20" s="60">
        <v>1.52777777777778E-2</v>
      </c>
      <c r="O20" s="60">
        <v>2.9791666666666664E-2</v>
      </c>
      <c r="P20" s="60">
        <f t="shared" si="1"/>
        <v>1.4513888888888864E-2</v>
      </c>
    </row>
    <row r="21" spans="1:16" x14ac:dyDescent="0.25">
      <c r="A21" s="89">
        <v>13</v>
      </c>
      <c r="B21" s="90">
        <v>140</v>
      </c>
      <c r="C21" s="91" t="s">
        <v>97</v>
      </c>
      <c r="D21" s="92" t="s">
        <v>51</v>
      </c>
      <c r="E21" s="89">
        <v>2003</v>
      </c>
      <c r="F21" s="93" t="s">
        <v>98</v>
      </c>
      <c r="G21" s="93" t="s">
        <v>99</v>
      </c>
      <c r="H21" s="96">
        <v>1.1458333333333334E-2</v>
      </c>
      <c r="I21" s="95">
        <f t="shared" si="0"/>
        <v>8.333333333333335E-4</v>
      </c>
      <c r="J21" s="89">
        <v>40</v>
      </c>
      <c r="K21" s="13"/>
      <c r="L21" s="13"/>
      <c r="M21" s="13"/>
      <c r="N21" s="60">
        <v>1.5625E-2</v>
      </c>
      <c r="O21" s="60">
        <v>2.6608796296296297E-2</v>
      </c>
      <c r="P21" s="60">
        <f t="shared" si="1"/>
        <v>1.0983796296296297E-2</v>
      </c>
    </row>
    <row r="22" spans="1:16" x14ac:dyDescent="0.25">
      <c r="A22" s="89">
        <v>14</v>
      </c>
      <c r="B22" s="90">
        <v>158</v>
      </c>
      <c r="C22" s="91" t="s">
        <v>57</v>
      </c>
      <c r="D22" s="92" t="s">
        <v>43</v>
      </c>
      <c r="E22" s="89">
        <v>2003</v>
      </c>
      <c r="F22" s="93" t="s">
        <v>52</v>
      </c>
      <c r="G22" s="93"/>
      <c r="H22" s="94">
        <v>1.1458333333333334E-2</v>
      </c>
      <c r="I22" s="95">
        <f t="shared" si="0"/>
        <v>8.333333333333335E-4</v>
      </c>
      <c r="J22" s="89">
        <v>37</v>
      </c>
      <c r="K22" s="13"/>
      <c r="L22" s="13"/>
      <c r="M22" s="13"/>
      <c r="N22" s="60">
        <v>1.59722222222222E-2</v>
      </c>
      <c r="O22" s="60">
        <v>2.8148148148148148E-2</v>
      </c>
      <c r="P22" s="60">
        <f t="shared" si="1"/>
        <v>1.2175925925925948E-2</v>
      </c>
    </row>
    <row r="23" spans="1:16" x14ac:dyDescent="0.25">
      <c r="A23" s="89">
        <v>15</v>
      </c>
      <c r="B23" s="90">
        <v>153</v>
      </c>
      <c r="C23" s="91" t="s">
        <v>41</v>
      </c>
      <c r="D23" s="92" t="s">
        <v>40</v>
      </c>
      <c r="E23" s="89">
        <v>2004</v>
      </c>
      <c r="F23" s="93" t="s">
        <v>29</v>
      </c>
      <c r="G23" s="93" t="s">
        <v>30</v>
      </c>
      <c r="H23" s="94">
        <v>1.1516203703703702E-2</v>
      </c>
      <c r="I23" s="95">
        <f t="shared" si="0"/>
        <v>8.9120370370370135E-4</v>
      </c>
      <c r="J23" s="89">
        <v>34</v>
      </c>
      <c r="K23" s="13"/>
      <c r="L23" s="13"/>
      <c r="M23" s="13"/>
      <c r="N23" s="60">
        <v>1.63194444444444E-2</v>
      </c>
      <c r="O23" s="60">
        <v>3.1377314814814809E-2</v>
      </c>
      <c r="P23" s="60">
        <f t="shared" si="1"/>
        <v>1.5057870370370409E-2</v>
      </c>
    </row>
    <row r="24" spans="1:16" x14ac:dyDescent="0.25">
      <c r="A24" s="89">
        <v>16</v>
      </c>
      <c r="B24" s="90">
        <v>164</v>
      </c>
      <c r="C24" s="91" t="s">
        <v>94</v>
      </c>
      <c r="D24" s="92" t="s">
        <v>95</v>
      </c>
      <c r="E24" s="89">
        <v>2005</v>
      </c>
      <c r="F24" s="93" t="s">
        <v>86</v>
      </c>
      <c r="G24" s="93" t="s">
        <v>87</v>
      </c>
      <c r="H24" s="94">
        <v>1.1539351851851851E-2</v>
      </c>
      <c r="I24" s="95">
        <f t="shared" si="0"/>
        <v>9.1435185185185022E-4</v>
      </c>
      <c r="J24" s="89"/>
      <c r="K24" s="13"/>
      <c r="L24" s="13"/>
      <c r="M24" s="13"/>
      <c r="N24" s="60">
        <v>1.6666666666666601E-2</v>
      </c>
      <c r="O24" s="60">
        <v>3.2187500000000001E-2</v>
      </c>
      <c r="P24" s="60">
        <f t="shared" si="1"/>
        <v>1.55208333333334E-2</v>
      </c>
    </row>
    <row r="25" spans="1:16" x14ac:dyDescent="0.25">
      <c r="A25" s="89">
        <v>17</v>
      </c>
      <c r="B25" s="90">
        <v>154</v>
      </c>
      <c r="C25" s="91" t="s">
        <v>96</v>
      </c>
      <c r="D25" s="92" t="s">
        <v>90</v>
      </c>
      <c r="E25" s="89">
        <v>2006</v>
      </c>
      <c r="F25" s="93" t="s">
        <v>86</v>
      </c>
      <c r="G25" s="93" t="s">
        <v>87</v>
      </c>
      <c r="H25" s="94">
        <v>1.1597222222222222E-2</v>
      </c>
      <c r="I25" s="95">
        <f t="shared" si="0"/>
        <v>9.7222222222222154E-4</v>
      </c>
      <c r="J25" s="89"/>
      <c r="K25" s="13"/>
      <c r="L25" s="13"/>
      <c r="M25" s="13"/>
      <c r="N25" s="60">
        <v>1.7013888888888901E-2</v>
      </c>
      <c r="O25" s="60">
        <v>2.900462962962963E-2</v>
      </c>
      <c r="P25" s="60">
        <f t="shared" si="1"/>
        <v>1.1990740740740729E-2</v>
      </c>
    </row>
    <row r="26" spans="1:16" x14ac:dyDescent="0.25">
      <c r="A26" s="89">
        <v>18</v>
      </c>
      <c r="B26" s="90">
        <v>151</v>
      </c>
      <c r="C26" s="91" t="s">
        <v>125</v>
      </c>
      <c r="D26" s="92" t="s">
        <v>32</v>
      </c>
      <c r="E26" s="89">
        <v>2004</v>
      </c>
      <c r="F26" s="93" t="s">
        <v>98</v>
      </c>
      <c r="G26" s="93" t="s">
        <v>124</v>
      </c>
      <c r="H26" s="95">
        <v>1.1608796296296296E-2</v>
      </c>
      <c r="I26" s="95">
        <f t="shared" si="0"/>
        <v>9.8379629629629511E-4</v>
      </c>
      <c r="J26" s="89">
        <v>31</v>
      </c>
      <c r="K26" s="13"/>
      <c r="L26" s="13"/>
      <c r="M26" s="13"/>
      <c r="N26" s="60">
        <v>1.7361111111111101E-2</v>
      </c>
      <c r="O26" s="60"/>
      <c r="P26" s="60"/>
    </row>
    <row r="27" spans="1:16" x14ac:dyDescent="0.25">
      <c r="A27" s="89">
        <v>19</v>
      </c>
      <c r="B27" s="90">
        <v>182</v>
      </c>
      <c r="C27" s="91" t="s">
        <v>79</v>
      </c>
      <c r="D27" s="92" t="s">
        <v>78</v>
      </c>
      <c r="E27" s="89">
        <v>2004</v>
      </c>
      <c r="F27" s="93" t="s">
        <v>75</v>
      </c>
      <c r="G27" s="93" t="s">
        <v>76</v>
      </c>
      <c r="H27" s="95">
        <v>1.1886574074074075E-2</v>
      </c>
      <c r="I27" s="95">
        <f t="shared" si="0"/>
        <v>1.2615740740740747E-3</v>
      </c>
      <c r="J27" s="89">
        <v>28</v>
      </c>
      <c r="K27" s="13"/>
      <c r="L27" s="13"/>
      <c r="M27" s="13"/>
      <c r="N27" s="60">
        <v>1.7708333333333302E-2</v>
      </c>
      <c r="O27" s="60">
        <v>2.9317129629629634E-2</v>
      </c>
      <c r="P27" s="60">
        <f t="shared" si="1"/>
        <v>1.1608796296296332E-2</v>
      </c>
    </row>
    <row r="28" spans="1:16" x14ac:dyDescent="0.25">
      <c r="A28" s="89">
        <v>20</v>
      </c>
      <c r="B28" s="90">
        <v>149</v>
      </c>
      <c r="C28" s="91" t="s">
        <v>50</v>
      </c>
      <c r="D28" s="92" t="s">
        <v>51</v>
      </c>
      <c r="E28" s="89">
        <v>2003</v>
      </c>
      <c r="F28" s="93" t="s">
        <v>52</v>
      </c>
      <c r="G28" s="93"/>
      <c r="H28" s="97">
        <v>1.1990740740740739E-2</v>
      </c>
      <c r="I28" s="95">
        <f t="shared" si="0"/>
        <v>1.3657407407407385E-3</v>
      </c>
      <c r="J28" s="89">
        <v>25</v>
      </c>
      <c r="K28" s="13"/>
      <c r="L28" s="13"/>
      <c r="M28" s="13"/>
      <c r="N28" s="60">
        <v>1.8055555555555498E-2</v>
      </c>
      <c r="O28" s="60">
        <v>3.107638888888889E-2</v>
      </c>
      <c r="P28" s="60">
        <f t="shared" si="1"/>
        <v>1.3020833333333391E-2</v>
      </c>
    </row>
    <row r="29" spans="1:16" x14ac:dyDescent="0.25">
      <c r="A29" s="89">
        <v>21</v>
      </c>
      <c r="B29" s="90">
        <v>173</v>
      </c>
      <c r="C29" s="91" t="s">
        <v>77</v>
      </c>
      <c r="D29" s="92" t="s">
        <v>78</v>
      </c>
      <c r="E29" s="89">
        <v>2004</v>
      </c>
      <c r="F29" s="93" t="s">
        <v>75</v>
      </c>
      <c r="G29" s="93" t="s">
        <v>76</v>
      </c>
      <c r="H29" s="95">
        <v>1.2013888888888888E-2</v>
      </c>
      <c r="I29" s="95">
        <f t="shared" si="0"/>
        <v>1.3888888888888874E-3</v>
      </c>
      <c r="J29" s="89">
        <v>22</v>
      </c>
      <c r="K29" s="13"/>
      <c r="L29" s="13"/>
      <c r="M29" s="13"/>
      <c r="N29" s="60">
        <v>1.8402777777777799E-2</v>
      </c>
      <c r="O29" s="60">
        <v>2.991898148148148E-2</v>
      </c>
      <c r="P29" s="60">
        <f t="shared" si="1"/>
        <v>1.1516203703703681E-2</v>
      </c>
    </row>
    <row r="30" spans="1:16" x14ac:dyDescent="0.25">
      <c r="A30" s="89">
        <v>22</v>
      </c>
      <c r="B30" s="90">
        <v>176</v>
      </c>
      <c r="C30" s="91" t="s">
        <v>58</v>
      </c>
      <c r="D30" s="92" t="s">
        <v>43</v>
      </c>
      <c r="E30" s="89">
        <v>2004</v>
      </c>
      <c r="F30" s="93" t="s">
        <v>52</v>
      </c>
      <c r="G30" s="93"/>
      <c r="H30" s="95">
        <v>1.2013888888888888E-2</v>
      </c>
      <c r="I30" s="95">
        <f t="shared" si="0"/>
        <v>1.3888888888888874E-3</v>
      </c>
      <c r="J30" s="89">
        <v>20</v>
      </c>
      <c r="K30" s="13"/>
      <c r="L30" s="13"/>
      <c r="M30" s="13"/>
      <c r="N30" s="60">
        <v>1.8749999999999999E-2</v>
      </c>
      <c r="O30" s="60">
        <v>3.0347222222222223E-2</v>
      </c>
      <c r="P30" s="60">
        <f t="shared" si="1"/>
        <v>1.1597222222222224E-2</v>
      </c>
    </row>
    <row r="31" spans="1:16" x14ac:dyDescent="0.25">
      <c r="A31" s="89">
        <v>23</v>
      </c>
      <c r="B31" s="90">
        <v>155</v>
      </c>
      <c r="C31" s="91" t="s">
        <v>60</v>
      </c>
      <c r="D31" s="92" t="s">
        <v>61</v>
      </c>
      <c r="E31" s="89">
        <v>2004</v>
      </c>
      <c r="F31" s="93" t="s">
        <v>52</v>
      </c>
      <c r="G31" s="93"/>
      <c r="H31" s="95">
        <v>1.207175925925926E-2</v>
      </c>
      <c r="I31" s="95">
        <f t="shared" si="0"/>
        <v>1.4467592592592587E-3</v>
      </c>
      <c r="J31" s="89">
        <v>18</v>
      </c>
      <c r="K31" s="13"/>
      <c r="L31" s="13"/>
      <c r="M31" s="13"/>
      <c r="N31" s="60">
        <v>1.9097222222222199E-2</v>
      </c>
      <c r="O31" s="60">
        <v>3.1168981481481482E-2</v>
      </c>
      <c r="P31" s="60">
        <f t="shared" si="1"/>
        <v>1.2071759259259282E-2</v>
      </c>
    </row>
    <row r="32" spans="1:16" x14ac:dyDescent="0.25">
      <c r="A32" s="89">
        <v>24</v>
      </c>
      <c r="B32" s="90">
        <v>178</v>
      </c>
      <c r="C32" s="91" t="s">
        <v>122</v>
      </c>
      <c r="D32" s="92" t="s">
        <v>123</v>
      </c>
      <c r="E32" s="89">
        <v>2004</v>
      </c>
      <c r="F32" s="93" t="s">
        <v>105</v>
      </c>
      <c r="G32" s="93" t="s">
        <v>124</v>
      </c>
      <c r="H32" s="95">
        <v>1.2083333333333333E-2</v>
      </c>
      <c r="I32" s="95">
        <f t="shared" si="0"/>
        <v>1.4583333333333323E-3</v>
      </c>
      <c r="J32" s="89">
        <v>16</v>
      </c>
      <c r="K32" s="13"/>
      <c r="L32" s="13"/>
      <c r="M32" s="13"/>
      <c r="N32" s="60">
        <v>1.94444444444444E-2</v>
      </c>
      <c r="O32" s="60">
        <v>3.0173611111111113E-2</v>
      </c>
      <c r="P32" s="60">
        <f t="shared" si="1"/>
        <v>1.0729166666666713E-2</v>
      </c>
    </row>
    <row r="33" spans="1:16" x14ac:dyDescent="0.25">
      <c r="A33" s="89">
        <v>25</v>
      </c>
      <c r="B33" s="90">
        <v>146</v>
      </c>
      <c r="C33" s="91" t="s">
        <v>241</v>
      </c>
      <c r="D33" s="92" t="s">
        <v>103</v>
      </c>
      <c r="E33" s="89">
        <v>2003</v>
      </c>
      <c r="F33" s="93" t="s">
        <v>242</v>
      </c>
      <c r="G33" s="89"/>
      <c r="H33" s="97">
        <v>1.2175925925925929E-2</v>
      </c>
      <c r="I33" s="95">
        <f t="shared" si="0"/>
        <v>1.5509259259259278E-3</v>
      </c>
      <c r="J33" s="89">
        <v>14</v>
      </c>
      <c r="K33" s="13"/>
      <c r="L33" s="13"/>
      <c r="M33" s="13"/>
      <c r="N33" s="60">
        <v>1.97916666666666E-2</v>
      </c>
      <c r="O33" s="60">
        <v>3.5266203703703702E-2</v>
      </c>
      <c r="P33" s="60">
        <f t="shared" si="1"/>
        <v>1.5474537037037103E-2</v>
      </c>
    </row>
    <row r="34" spans="1:16" x14ac:dyDescent="0.25">
      <c r="A34" s="89">
        <v>26</v>
      </c>
      <c r="B34" s="90">
        <v>141</v>
      </c>
      <c r="C34" s="91" t="s">
        <v>110</v>
      </c>
      <c r="D34" s="92" t="s">
        <v>111</v>
      </c>
      <c r="E34" s="89">
        <v>2004</v>
      </c>
      <c r="F34" s="93" t="s">
        <v>105</v>
      </c>
      <c r="G34" s="93" t="s">
        <v>99</v>
      </c>
      <c r="H34" s="97">
        <v>1.2314814814814815E-2</v>
      </c>
      <c r="I34" s="95">
        <f t="shared" si="0"/>
        <v>1.6898148148148141E-3</v>
      </c>
      <c r="J34" s="89">
        <v>12</v>
      </c>
      <c r="K34" s="13"/>
      <c r="L34" s="13"/>
      <c r="M34" s="13"/>
      <c r="N34" s="60">
        <v>2.0138888888888901E-2</v>
      </c>
      <c r="O34" s="60">
        <v>3.1597222222222221E-2</v>
      </c>
      <c r="P34" s="60">
        <f t="shared" si="1"/>
        <v>1.145833333333332E-2</v>
      </c>
    </row>
    <row r="35" spans="1:16" x14ac:dyDescent="0.25">
      <c r="A35" s="89">
        <v>27</v>
      </c>
      <c r="B35" s="90">
        <v>181</v>
      </c>
      <c r="C35" s="91" t="s">
        <v>80</v>
      </c>
      <c r="D35" s="92" t="s">
        <v>81</v>
      </c>
      <c r="E35" s="89">
        <v>2004</v>
      </c>
      <c r="F35" s="93" t="s">
        <v>75</v>
      </c>
      <c r="G35" s="93" t="s">
        <v>76</v>
      </c>
      <c r="H35" s="95">
        <v>1.2361111111111113E-2</v>
      </c>
      <c r="I35" s="95">
        <f t="shared" si="0"/>
        <v>1.7361111111111119E-3</v>
      </c>
      <c r="J35" s="89">
        <v>11</v>
      </c>
      <c r="K35" s="13"/>
      <c r="L35" s="13"/>
      <c r="M35" s="13"/>
      <c r="N35" s="60">
        <v>2.0486111111111101E-2</v>
      </c>
      <c r="O35" s="60"/>
      <c r="P35" s="60"/>
    </row>
    <row r="36" spans="1:16" x14ac:dyDescent="0.25">
      <c r="A36" s="89">
        <v>28</v>
      </c>
      <c r="B36" s="90">
        <v>162</v>
      </c>
      <c r="C36" s="91" t="s">
        <v>104</v>
      </c>
      <c r="D36" s="92" t="s">
        <v>51</v>
      </c>
      <c r="E36" s="89">
        <v>2003</v>
      </c>
      <c r="F36" s="93" t="s">
        <v>105</v>
      </c>
      <c r="G36" s="93" t="s">
        <v>99</v>
      </c>
      <c r="H36" s="95">
        <v>1.238425925925926E-2</v>
      </c>
      <c r="I36" s="95">
        <f t="shared" si="0"/>
        <v>1.759259259259259E-3</v>
      </c>
      <c r="J36" s="89">
        <v>10</v>
      </c>
      <c r="K36" s="13"/>
      <c r="L36" s="13"/>
      <c r="M36" s="13"/>
      <c r="N36" s="60">
        <v>2.0833333333333301E-2</v>
      </c>
      <c r="O36" s="60"/>
      <c r="P36" s="60"/>
    </row>
    <row r="37" spans="1:16" x14ac:dyDescent="0.25">
      <c r="A37" s="89">
        <v>29</v>
      </c>
      <c r="B37" s="90">
        <v>170</v>
      </c>
      <c r="C37" s="91" t="s">
        <v>115</v>
      </c>
      <c r="D37" s="92" t="s">
        <v>51</v>
      </c>
      <c r="E37" s="89">
        <v>2004</v>
      </c>
      <c r="F37" s="93" t="s">
        <v>105</v>
      </c>
      <c r="G37" s="93" t="s">
        <v>99</v>
      </c>
      <c r="H37" s="95">
        <v>1.2430555555555554E-2</v>
      </c>
      <c r="I37" s="95">
        <f t="shared" si="0"/>
        <v>1.8055555555555533E-3</v>
      </c>
      <c r="J37" s="89">
        <v>9</v>
      </c>
      <c r="K37" s="13"/>
      <c r="L37" s="13"/>
      <c r="M37" s="13"/>
      <c r="N37" s="60">
        <v>2.1180555555555501E-2</v>
      </c>
      <c r="O37" s="60">
        <v>3.1990740740740743E-2</v>
      </c>
      <c r="P37" s="60">
        <f t="shared" si="1"/>
        <v>1.0810185185185242E-2</v>
      </c>
    </row>
    <row r="38" spans="1:16" x14ac:dyDescent="0.25">
      <c r="A38" s="89">
        <v>30</v>
      </c>
      <c r="B38" s="90">
        <v>135</v>
      </c>
      <c r="C38" s="91" t="s">
        <v>62</v>
      </c>
      <c r="D38" s="92" t="s">
        <v>63</v>
      </c>
      <c r="E38" s="89">
        <v>2004</v>
      </c>
      <c r="F38" s="93" t="s">
        <v>52</v>
      </c>
      <c r="G38" s="93"/>
      <c r="H38" s="97">
        <v>1.2546296296296297E-2</v>
      </c>
      <c r="I38" s="95">
        <f t="shared" si="0"/>
        <v>1.9212962962962959E-3</v>
      </c>
      <c r="J38" s="89">
        <v>8</v>
      </c>
      <c r="K38" s="13"/>
      <c r="L38" s="13"/>
      <c r="M38" s="13"/>
      <c r="N38" s="60">
        <v>2.1527777777777701E-2</v>
      </c>
      <c r="O38" s="60">
        <v>3.3912037037037039E-2</v>
      </c>
      <c r="P38" s="60">
        <f t="shared" si="1"/>
        <v>1.2384259259259338E-2</v>
      </c>
    </row>
    <row r="39" spans="1:16" x14ac:dyDescent="0.25">
      <c r="A39" s="89">
        <v>31</v>
      </c>
      <c r="B39" s="90">
        <v>137</v>
      </c>
      <c r="C39" s="91" t="s">
        <v>64</v>
      </c>
      <c r="D39" s="92" t="s">
        <v>65</v>
      </c>
      <c r="E39" s="89">
        <v>2004</v>
      </c>
      <c r="F39" s="93" t="s">
        <v>52</v>
      </c>
      <c r="G39" s="93"/>
      <c r="H39" s="97">
        <v>1.2662037037037039E-2</v>
      </c>
      <c r="I39" s="95">
        <f t="shared" si="0"/>
        <v>2.0370370370370386E-3</v>
      </c>
      <c r="J39" s="89">
        <v>7</v>
      </c>
      <c r="K39" s="13"/>
      <c r="L39" s="13"/>
      <c r="M39" s="13"/>
      <c r="N39" s="60">
        <v>2.1874999999999901E-2</v>
      </c>
      <c r="O39" s="60">
        <v>3.3125000000000002E-2</v>
      </c>
      <c r="P39" s="60">
        <f t="shared" si="1"/>
        <v>1.12500000000001E-2</v>
      </c>
    </row>
    <row r="40" spans="1:16" x14ac:dyDescent="0.25">
      <c r="A40" s="89">
        <v>32</v>
      </c>
      <c r="B40" s="90">
        <v>169</v>
      </c>
      <c r="C40" s="91" t="s">
        <v>48</v>
      </c>
      <c r="D40" s="92" t="s">
        <v>49</v>
      </c>
      <c r="E40" s="89">
        <v>2004</v>
      </c>
      <c r="F40" s="93" t="s">
        <v>46</v>
      </c>
      <c r="G40" s="93" t="s">
        <v>47</v>
      </c>
      <c r="H40" s="95">
        <v>1.2743055555555556E-2</v>
      </c>
      <c r="I40" s="95">
        <f t="shared" si="0"/>
        <v>2.1180555555555553E-3</v>
      </c>
      <c r="J40" s="89">
        <v>6</v>
      </c>
      <c r="K40" s="13"/>
      <c r="L40" s="13"/>
      <c r="M40" s="13"/>
      <c r="N40" s="60">
        <v>2.2222222222222199E-2</v>
      </c>
      <c r="O40" s="60">
        <v>3.3761574074074076E-2</v>
      </c>
      <c r="P40" s="60">
        <f t="shared" si="1"/>
        <v>1.1539351851851877E-2</v>
      </c>
    </row>
    <row r="41" spans="1:16" x14ac:dyDescent="0.25">
      <c r="A41" s="89">
        <v>33</v>
      </c>
      <c r="B41" s="90">
        <v>183</v>
      </c>
      <c r="C41" s="91" t="s">
        <v>35</v>
      </c>
      <c r="D41" s="92" t="s">
        <v>36</v>
      </c>
      <c r="E41" s="89">
        <v>2004</v>
      </c>
      <c r="F41" s="93" t="s">
        <v>29</v>
      </c>
      <c r="G41" s="93" t="s">
        <v>30</v>
      </c>
      <c r="H41" s="95">
        <v>1.2905092592592591E-2</v>
      </c>
      <c r="I41" s="95">
        <f t="shared" si="0"/>
        <v>2.2800925925925905E-3</v>
      </c>
      <c r="J41" s="89">
        <v>5</v>
      </c>
      <c r="K41" s="13"/>
      <c r="L41" s="13"/>
      <c r="M41" s="13"/>
      <c r="N41" s="60">
        <v>2.2569444444444399E-2</v>
      </c>
      <c r="O41" s="60">
        <v>3.3750000000000002E-2</v>
      </c>
      <c r="P41" s="60">
        <f t="shared" si="1"/>
        <v>1.1180555555555603E-2</v>
      </c>
    </row>
    <row r="42" spans="1:16" x14ac:dyDescent="0.25">
      <c r="A42" s="89">
        <v>34</v>
      </c>
      <c r="B42" s="90">
        <v>152</v>
      </c>
      <c r="C42" s="91" t="s">
        <v>44</v>
      </c>
      <c r="D42" s="92" t="s">
        <v>45</v>
      </c>
      <c r="E42" s="89">
        <v>2003</v>
      </c>
      <c r="F42" s="93" t="s">
        <v>46</v>
      </c>
      <c r="G42" s="93" t="s">
        <v>47</v>
      </c>
      <c r="H42" s="95">
        <v>1.3020833333333334E-2</v>
      </c>
      <c r="I42" s="95">
        <f t="shared" si="0"/>
        <v>2.3958333333333331E-3</v>
      </c>
      <c r="J42" s="89">
        <v>4</v>
      </c>
      <c r="K42" s="13"/>
      <c r="L42" s="13"/>
      <c r="M42" s="13"/>
      <c r="N42" s="60">
        <v>2.2916666666666599E-2</v>
      </c>
      <c r="O42" s="60">
        <v>3.8344907407407411E-2</v>
      </c>
      <c r="P42" s="60">
        <f t="shared" si="1"/>
        <v>1.5428240740740812E-2</v>
      </c>
    </row>
    <row r="43" spans="1:16" x14ac:dyDescent="0.25">
      <c r="A43" s="89">
        <v>35</v>
      </c>
      <c r="B43" s="90">
        <v>142</v>
      </c>
      <c r="C43" s="91" t="s">
        <v>89</v>
      </c>
      <c r="D43" s="92" t="s">
        <v>90</v>
      </c>
      <c r="E43" s="89">
        <v>2005</v>
      </c>
      <c r="F43" s="93" t="s">
        <v>86</v>
      </c>
      <c r="G43" s="93" t="s">
        <v>87</v>
      </c>
      <c r="H43" s="97">
        <v>1.306712962962963E-2</v>
      </c>
      <c r="I43" s="95">
        <f t="shared" si="0"/>
        <v>2.4421296296296292E-3</v>
      </c>
      <c r="J43" s="89"/>
      <c r="K43" s="13"/>
      <c r="L43" s="13"/>
      <c r="M43" s="13"/>
      <c r="N43" s="60">
        <v>2.3263888888888799E-2</v>
      </c>
      <c r="O43" s="60"/>
      <c r="P43" s="60"/>
    </row>
    <row r="44" spans="1:16" x14ac:dyDescent="0.25">
      <c r="A44" s="89">
        <v>36</v>
      </c>
      <c r="B44" s="90">
        <v>177</v>
      </c>
      <c r="C44" s="91" t="s">
        <v>67</v>
      </c>
      <c r="D44" s="92" t="s">
        <v>36</v>
      </c>
      <c r="E44" s="89">
        <v>2006</v>
      </c>
      <c r="F44" s="93" t="s">
        <v>52</v>
      </c>
      <c r="G44" s="93"/>
      <c r="H44" s="95">
        <v>1.324074074074074E-2</v>
      </c>
      <c r="I44" s="95">
        <f t="shared" si="0"/>
        <v>2.6157407407407397E-3</v>
      </c>
      <c r="J44" s="89"/>
      <c r="K44" s="13"/>
      <c r="L44" s="13"/>
      <c r="M44" s="13"/>
      <c r="N44" s="60">
        <v>2.3611111111110999E-2</v>
      </c>
      <c r="O44" s="60">
        <v>3.4976851851851849E-2</v>
      </c>
      <c r="P44" s="60">
        <f t="shared" si="1"/>
        <v>1.136574074074085E-2</v>
      </c>
    </row>
    <row r="45" spans="1:16" x14ac:dyDescent="0.25">
      <c r="A45" s="89">
        <v>37</v>
      </c>
      <c r="B45" s="90">
        <v>139</v>
      </c>
      <c r="C45" s="91" t="s">
        <v>39</v>
      </c>
      <c r="D45" s="92" t="s">
        <v>40</v>
      </c>
      <c r="E45" s="89">
        <v>2004</v>
      </c>
      <c r="F45" s="93" t="s">
        <v>29</v>
      </c>
      <c r="G45" s="93" t="s">
        <v>30</v>
      </c>
      <c r="H45" s="97">
        <v>1.3599537037037037E-2</v>
      </c>
      <c r="I45" s="95">
        <f t="shared" si="0"/>
        <v>2.974537037037036E-3</v>
      </c>
      <c r="J45" s="89">
        <v>3</v>
      </c>
      <c r="K45" s="13"/>
      <c r="L45" s="13"/>
      <c r="M45" s="13"/>
      <c r="N45" s="60">
        <v>2.39583333333333E-2</v>
      </c>
      <c r="O45" s="60">
        <v>3.6701388888888888E-2</v>
      </c>
      <c r="P45" s="60">
        <f t="shared" si="1"/>
        <v>1.2743055555555587E-2</v>
      </c>
    </row>
    <row r="46" spans="1:16" x14ac:dyDescent="0.25">
      <c r="A46" s="89">
        <v>38</v>
      </c>
      <c r="B46" s="90">
        <v>143</v>
      </c>
      <c r="C46" s="91" t="s">
        <v>33</v>
      </c>
      <c r="D46" s="92" t="s">
        <v>34</v>
      </c>
      <c r="E46" s="89">
        <v>2004</v>
      </c>
      <c r="F46" s="93" t="s">
        <v>29</v>
      </c>
      <c r="G46" s="93" t="s">
        <v>30</v>
      </c>
      <c r="H46" s="97">
        <v>1.383101851851852E-2</v>
      </c>
      <c r="I46" s="95">
        <f t="shared" si="0"/>
        <v>3.2060185185185195E-3</v>
      </c>
      <c r="J46" s="89">
        <v>1</v>
      </c>
      <c r="K46" s="13"/>
      <c r="L46" s="13"/>
      <c r="M46" s="13"/>
      <c r="N46" s="60">
        <v>2.43055555555555E-2</v>
      </c>
      <c r="O46" s="60">
        <v>3.6736111111111108E-2</v>
      </c>
      <c r="P46" s="60">
        <f t="shared" si="1"/>
        <v>1.2430555555555608E-2</v>
      </c>
    </row>
    <row r="47" spans="1:16" x14ac:dyDescent="0.25">
      <c r="A47" s="89">
        <v>39</v>
      </c>
      <c r="B47" s="90">
        <v>185</v>
      </c>
      <c r="C47" s="91" t="s">
        <v>70</v>
      </c>
      <c r="D47" s="92" t="s">
        <v>40</v>
      </c>
      <c r="E47" s="89">
        <v>2006</v>
      </c>
      <c r="F47" s="93" t="s">
        <v>52</v>
      </c>
      <c r="G47" s="93"/>
      <c r="H47" s="95">
        <v>1.3923611111111111E-2</v>
      </c>
      <c r="I47" s="95">
        <f t="shared" si="0"/>
        <v>3.2986111111111098E-3</v>
      </c>
      <c r="J47" s="89"/>
      <c r="K47" s="13"/>
      <c r="L47" s="13"/>
      <c r="M47" s="13"/>
      <c r="N47" s="60">
        <v>2.4652777777777701E-2</v>
      </c>
      <c r="O47" s="60">
        <v>3.5983796296296298E-2</v>
      </c>
      <c r="P47" s="60">
        <f t="shared" si="1"/>
        <v>1.1331018518518598E-2</v>
      </c>
    </row>
    <row r="48" spans="1:16" x14ac:dyDescent="0.25">
      <c r="A48" s="89">
        <v>40</v>
      </c>
      <c r="B48" s="90">
        <v>136</v>
      </c>
      <c r="C48" s="91" t="s">
        <v>37</v>
      </c>
      <c r="D48" s="92" t="s">
        <v>38</v>
      </c>
      <c r="E48" s="89">
        <v>2004</v>
      </c>
      <c r="F48" s="93" t="s">
        <v>29</v>
      </c>
      <c r="G48" s="93" t="s">
        <v>30</v>
      </c>
      <c r="H48" s="97">
        <v>1.4421296296296295E-2</v>
      </c>
      <c r="I48" s="95">
        <f t="shared" si="0"/>
        <v>3.7962962962962941E-3</v>
      </c>
      <c r="J48" s="89">
        <v>1</v>
      </c>
      <c r="K48" s="13"/>
      <c r="L48" s="13"/>
      <c r="M48" s="13"/>
      <c r="N48" s="60">
        <v>2.4999999999999901E-2</v>
      </c>
      <c r="O48" s="13"/>
      <c r="P48" s="60"/>
    </row>
    <row r="49" spans="1:16" x14ac:dyDescent="0.25">
      <c r="A49" s="89">
        <v>41</v>
      </c>
      <c r="B49" s="90">
        <v>144</v>
      </c>
      <c r="C49" s="91" t="s">
        <v>68</v>
      </c>
      <c r="D49" s="92" t="s">
        <v>69</v>
      </c>
      <c r="E49" s="89">
        <v>2006</v>
      </c>
      <c r="F49" s="93" t="s">
        <v>52</v>
      </c>
      <c r="G49" s="93"/>
      <c r="H49" s="97">
        <v>1.4513888888888889E-2</v>
      </c>
      <c r="I49" s="95">
        <f t="shared" si="0"/>
        <v>3.8888888888888879E-3</v>
      </c>
      <c r="J49" s="89"/>
      <c r="K49" s="13"/>
      <c r="L49" s="13"/>
      <c r="M49" s="13"/>
      <c r="N49" s="60">
        <v>2.5347222222222101E-2</v>
      </c>
      <c r="O49" s="60">
        <v>3.7361111111111109E-2</v>
      </c>
      <c r="P49" s="60">
        <f t="shared" si="1"/>
        <v>1.2013888888889008E-2</v>
      </c>
    </row>
    <row r="50" spans="1:16" x14ac:dyDescent="0.25">
      <c r="A50" s="89">
        <v>42</v>
      </c>
      <c r="B50" s="90">
        <v>147</v>
      </c>
      <c r="C50" s="91" t="s">
        <v>37</v>
      </c>
      <c r="D50" s="92" t="s">
        <v>36</v>
      </c>
      <c r="E50" s="89">
        <v>2004</v>
      </c>
      <c r="F50" s="93" t="s">
        <v>29</v>
      </c>
      <c r="G50" s="93" t="s">
        <v>30</v>
      </c>
      <c r="H50" s="97">
        <v>1.5057870370370369E-2</v>
      </c>
      <c r="I50" s="95">
        <f t="shared" si="0"/>
        <v>4.4328703703703683E-3</v>
      </c>
      <c r="J50" s="89">
        <v>1</v>
      </c>
      <c r="K50" s="13"/>
      <c r="L50" s="13"/>
      <c r="M50" s="13"/>
      <c r="N50" s="60">
        <v>2.5694444444444402E-2</v>
      </c>
      <c r="O50" s="60">
        <v>3.6400462962962961E-2</v>
      </c>
      <c r="P50" s="60">
        <f t="shared" si="1"/>
        <v>1.0706018518518559E-2</v>
      </c>
    </row>
    <row r="51" spans="1:16" x14ac:dyDescent="0.25">
      <c r="A51" s="89">
        <v>43</v>
      </c>
      <c r="B51" s="90">
        <v>166</v>
      </c>
      <c r="C51" s="91" t="s">
        <v>73</v>
      </c>
      <c r="D51" s="92" t="s">
        <v>43</v>
      </c>
      <c r="E51" s="89">
        <v>2007</v>
      </c>
      <c r="F51" s="93" t="s">
        <v>52</v>
      </c>
      <c r="G51" s="93"/>
      <c r="H51" s="95">
        <v>1.5428240740740741E-2</v>
      </c>
      <c r="I51" s="95">
        <f t="shared" si="0"/>
        <v>4.8032407407407399E-3</v>
      </c>
      <c r="J51" s="89"/>
      <c r="K51" s="13"/>
      <c r="L51" s="13"/>
      <c r="M51" s="13"/>
      <c r="N51" s="60">
        <v>2.6041666666666598E-2</v>
      </c>
      <c r="O51" s="13"/>
      <c r="P51" s="60"/>
    </row>
    <row r="52" spans="1:16" x14ac:dyDescent="0.25">
      <c r="A52" s="89">
        <v>44</v>
      </c>
      <c r="B52" s="90">
        <v>180</v>
      </c>
      <c r="C52" s="91" t="s">
        <v>74</v>
      </c>
      <c r="D52" s="92" t="s">
        <v>40</v>
      </c>
      <c r="E52" s="89">
        <v>2004</v>
      </c>
      <c r="F52" s="93" t="s">
        <v>75</v>
      </c>
      <c r="G52" s="93" t="s">
        <v>76</v>
      </c>
      <c r="H52" s="95">
        <v>1.5428240740740741E-2</v>
      </c>
      <c r="I52" s="95">
        <f t="shared" si="0"/>
        <v>4.8032407407407399E-3</v>
      </c>
      <c r="J52" s="89">
        <v>1</v>
      </c>
      <c r="K52" s="13"/>
      <c r="L52" s="13"/>
      <c r="M52" s="13"/>
      <c r="N52" s="60">
        <v>2.6388888888888799E-2</v>
      </c>
      <c r="O52" s="60">
        <v>3.8402777777777779E-2</v>
      </c>
      <c r="P52" s="60">
        <f t="shared" si="1"/>
        <v>1.201388888888898E-2</v>
      </c>
    </row>
    <row r="53" spans="1:16" x14ac:dyDescent="0.25">
      <c r="A53" s="89">
        <v>45</v>
      </c>
      <c r="B53" s="90">
        <v>157</v>
      </c>
      <c r="C53" s="91" t="s">
        <v>42</v>
      </c>
      <c r="D53" s="92" t="s">
        <v>43</v>
      </c>
      <c r="E53" s="89">
        <v>2004</v>
      </c>
      <c r="F53" s="93" t="s">
        <v>29</v>
      </c>
      <c r="G53" s="93" t="s">
        <v>30</v>
      </c>
      <c r="H53" s="95">
        <v>1.5474537037037038E-2</v>
      </c>
      <c r="I53" s="95">
        <f t="shared" si="0"/>
        <v>4.8495370370370376E-3</v>
      </c>
      <c r="J53" s="89">
        <v>1</v>
      </c>
      <c r="K53" s="13"/>
      <c r="L53" s="13"/>
      <c r="M53" s="13"/>
      <c r="N53" s="60">
        <v>2.6736111111110999E-2</v>
      </c>
      <c r="O53" s="60">
        <v>3.9976851851851854E-2</v>
      </c>
      <c r="P53" s="60">
        <f t="shared" si="1"/>
        <v>1.3240740740740855E-2</v>
      </c>
    </row>
    <row r="54" spans="1:16" x14ac:dyDescent="0.25">
      <c r="A54" s="89">
        <v>46</v>
      </c>
      <c r="B54" s="90">
        <v>148</v>
      </c>
      <c r="C54" s="91" t="s">
        <v>66</v>
      </c>
      <c r="D54" s="92" t="s">
        <v>32</v>
      </c>
      <c r="E54" s="89">
        <v>2006</v>
      </c>
      <c r="F54" s="93" t="s">
        <v>52</v>
      </c>
      <c r="G54" s="93"/>
      <c r="H54" s="97">
        <v>1.5520833333333333E-2</v>
      </c>
      <c r="I54" s="95">
        <f t="shared" si="0"/>
        <v>4.8958333333333319E-3</v>
      </c>
      <c r="J54" s="89"/>
      <c r="K54" s="13"/>
      <c r="L54" s="13"/>
      <c r="M54" s="13"/>
      <c r="N54" s="60">
        <v>2.7083333333333199E-2</v>
      </c>
      <c r="O54" s="60">
        <v>3.9166666666666662E-2</v>
      </c>
      <c r="P54" s="60">
        <f t="shared" si="1"/>
        <v>1.2083333333333463E-2</v>
      </c>
    </row>
    <row r="55" spans="1:16" x14ac:dyDescent="0.25">
      <c r="A55" s="89">
        <v>47</v>
      </c>
      <c r="B55" s="90">
        <v>133</v>
      </c>
      <c r="C55" s="91" t="s">
        <v>71</v>
      </c>
      <c r="D55" s="92" t="s">
        <v>72</v>
      </c>
      <c r="E55" s="89">
        <v>2007</v>
      </c>
      <c r="F55" s="93" t="s">
        <v>52</v>
      </c>
      <c r="G55" s="93"/>
      <c r="H55" s="97">
        <v>1.6203703703703703E-2</v>
      </c>
      <c r="I55" s="95">
        <f t="shared" si="0"/>
        <v>5.578703703703702E-3</v>
      </c>
      <c r="J55" s="89"/>
      <c r="K55" s="13"/>
      <c r="L55" s="13"/>
      <c r="M55" s="13"/>
      <c r="N55" s="60">
        <v>2.74305555555555E-2</v>
      </c>
      <c r="O55" s="60">
        <v>3.8055555555555558E-2</v>
      </c>
      <c r="P55" s="60">
        <f t="shared" si="1"/>
        <v>1.0625000000000058E-2</v>
      </c>
    </row>
    <row r="56" spans="1:16" x14ac:dyDescent="0.25">
      <c r="A56" s="89">
        <v>48</v>
      </c>
      <c r="B56" s="90">
        <v>186</v>
      </c>
      <c r="C56" s="91" t="s">
        <v>74</v>
      </c>
      <c r="D56" s="92" t="s">
        <v>82</v>
      </c>
      <c r="E56" s="89">
        <v>2005</v>
      </c>
      <c r="F56" s="93" t="s">
        <v>75</v>
      </c>
      <c r="G56" s="93" t="s">
        <v>76</v>
      </c>
      <c r="H56" s="95">
        <v>1.6481481481481482E-2</v>
      </c>
      <c r="I56" s="95"/>
      <c r="J56" s="90"/>
      <c r="K56" s="13"/>
      <c r="L56" s="13"/>
      <c r="M56" s="13"/>
      <c r="N56" s="60">
        <v>2.77777777777777E-2</v>
      </c>
      <c r="O56" s="66">
        <v>4.3206018518518519E-2</v>
      </c>
      <c r="P56" s="60">
        <f t="shared" si="1"/>
        <v>1.5428240740740819E-2</v>
      </c>
    </row>
    <row r="57" spans="1:16" x14ac:dyDescent="0.25">
      <c r="A57" s="89"/>
      <c r="B57" s="90">
        <v>150</v>
      </c>
      <c r="C57" s="91" t="s">
        <v>121</v>
      </c>
      <c r="D57" s="92" t="s">
        <v>84</v>
      </c>
      <c r="E57" s="89">
        <v>2005</v>
      </c>
      <c r="F57" s="93" t="s">
        <v>118</v>
      </c>
      <c r="G57" s="93" t="s">
        <v>119</v>
      </c>
      <c r="H57" s="95" t="s">
        <v>232</v>
      </c>
      <c r="I57" s="95"/>
      <c r="J57" s="90"/>
      <c r="K57" s="13"/>
      <c r="L57" s="13"/>
      <c r="M57" s="13"/>
      <c r="N57" s="60">
        <v>2.81249999999999E-2</v>
      </c>
      <c r="O57" s="60">
        <v>4.0486111111111105E-2</v>
      </c>
      <c r="P57" s="60">
        <f t="shared" si="1"/>
        <v>1.2361111111111205E-2</v>
      </c>
    </row>
    <row r="58" spans="1:16" x14ac:dyDescent="0.25">
      <c r="A58" s="89"/>
      <c r="B58" s="90">
        <v>159</v>
      </c>
      <c r="C58" s="91" t="s">
        <v>117</v>
      </c>
      <c r="D58" s="92" t="s">
        <v>88</v>
      </c>
      <c r="E58" s="89">
        <v>2003</v>
      </c>
      <c r="F58" s="93" t="s">
        <v>118</v>
      </c>
      <c r="G58" s="93" t="s">
        <v>119</v>
      </c>
      <c r="H58" s="95" t="s">
        <v>232</v>
      </c>
      <c r="I58" s="95"/>
      <c r="J58" s="90"/>
      <c r="K58" s="13"/>
      <c r="L58" s="13"/>
      <c r="M58" s="13"/>
      <c r="N58" s="60">
        <v>2.84722222222221E-2</v>
      </c>
      <c r="O58" s="60">
        <v>4.0358796296296295E-2</v>
      </c>
      <c r="P58" s="60">
        <f t="shared" si="1"/>
        <v>1.1886574074074195E-2</v>
      </c>
    </row>
    <row r="59" spans="1:16" x14ac:dyDescent="0.25">
      <c r="A59" s="89"/>
      <c r="B59" s="90">
        <v>160</v>
      </c>
      <c r="C59" s="91" t="s">
        <v>114</v>
      </c>
      <c r="D59" s="92" t="s">
        <v>32</v>
      </c>
      <c r="E59" s="89">
        <v>2004</v>
      </c>
      <c r="F59" s="93" t="s">
        <v>105</v>
      </c>
      <c r="G59" s="93" t="s">
        <v>99</v>
      </c>
      <c r="H59" s="95" t="s">
        <v>232</v>
      </c>
      <c r="I59" s="95"/>
      <c r="J59" s="90"/>
      <c r="K59" s="13"/>
      <c r="L59" s="13"/>
      <c r="M59" s="13"/>
      <c r="N59" s="60">
        <v>2.88194444444443E-2</v>
      </c>
      <c r="O59" s="66">
        <v>4.1724537037037039E-2</v>
      </c>
      <c r="P59" s="60">
        <f t="shared" si="1"/>
        <v>1.2905092592592739E-2</v>
      </c>
    </row>
    <row r="60" spans="1:16" x14ac:dyDescent="0.25">
      <c r="A60" s="89"/>
      <c r="B60" s="90">
        <v>172</v>
      </c>
      <c r="C60" s="91" t="s">
        <v>112</v>
      </c>
      <c r="D60" s="92" t="s">
        <v>113</v>
      </c>
      <c r="E60" s="89">
        <v>2004</v>
      </c>
      <c r="F60" s="93" t="s">
        <v>105</v>
      </c>
      <c r="G60" s="93" t="s">
        <v>99</v>
      </c>
      <c r="H60" s="95" t="s">
        <v>232</v>
      </c>
      <c r="I60" s="95"/>
      <c r="J60" s="90"/>
      <c r="K60" s="13"/>
      <c r="L60" s="13"/>
      <c r="M60" s="13"/>
      <c r="N60" s="60">
        <v>2.9513888888888801E-2</v>
      </c>
      <c r="O60" s="66">
        <v>4.3437499999999997E-2</v>
      </c>
      <c r="P60" s="60">
        <f t="shared" si="1"/>
        <v>1.3923611111111196E-2</v>
      </c>
    </row>
    <row r="61" spans="1:16" x14ac:dyDescent="0.25">
      <c r="A61" s="89"/>
      <c r="B61" s="90">
        <v>175</v>
      </c>
      <c r="C61" s="91" t="s">
        <v>27</v>
      </c>
      <c r="D61" s="92" t="s">
        <v>28</v>
      </c>
      <c r="E61" s="89">
        <v>2003</v>
      </c>
      <c r="F61" s="93" t="s">
        <v>29</v>
      </c>
      <c r="G61" s="93" t="s">
        <v>30</v>
      </c>
      <c r="H61" s="95" t="s">
        <v>232</v>
      </c>
      <c r="I61" s="95"/>
      <c r="J61" s="90"/>
      <c r="K61" s="13"/>
      <c r="L61" s="13"/>
      <c r="M61" s="13"/>
      <c r="N61" s="60">
        <v>2.9861111111111002E-2</v>
      </c>
      <c r="O61" s="66">
        <v>4.6342592592592595E-2</v>
      </c>
      <c r="P61" s="60">
        <f t="shared" si="1"/>
        <v>1.6481481481481593E-2</v>
      </c>
    </row>
    <row r="62" spans="1:16" x14ac:dyDescent="0.25">
      <c r="A62" s="8"/>
      <c r="B62" s="8"/>
      <c r="C62" s="64"/>
      <c r="D62" s="64"/>
      <c r="E62" s="8"/>
      <c r="F62" s="64"/>
      <c r="G62" s="64"/>
      <c r="H62" s="40"/>
      <c r="I62" s="40"/>
      <c r="J62" s="8"/>
    </row>
    <row r="63" spans="1:16" x14ac:dyDescent="0.25">
      <c r="A63" s="13"/>
      <c r="B63" s="13"/>
      <c r="C63" s="3" t="s">
        <v>233</v>
      </c>
      <c r="D63" s="3"/>
      <c r="G63" s="17"/>
      <c r="H63" s="3" t="s">
        <v>234</v>
      </c>
      <c r="I63" s="3"/>
      <c r="J63" s="13"/>
    </row>
    <row r="64" spans="1:16" x14ac:dyDescent="0.25">
      <c r="A64" s="13"/>
      <c r="B64" s="13"/>
      <c r="C64" s="3" t="s">
        <v>235</v>
      </c>
      <c r="D64" s="3"/>
      <c r="E64" s="41"/>
      <c r="F64" s="41"/>
      <c r="G64" s="17"/>
      <c r="H64" s="3" t="s">
        <v>236</v>
      </c>
      <c r="I64" s="3"/>
      <c r="J64" s="13"/>
    </row>
    <row r="65" spans="1:10" x14ac:dyDescent="0.25">
      <c r="A65" s="13"/>
      <c r="B65" s="13"/>
      <c r="C65" s="28"/>
      <c r="D65" s="28"/>
      <c r="E65" s="13"/>
      <c r="F65" s="28"/>
      <c r="G65" s="28"/>
      <c r="H65" s="61"/>
      <c r="I65" s="61"/>
      <c r="J65" s="13"/>
    </row>
    <row r="66" spans="1:10" x14ac:dyDescent="0.25">
      <c r="A66" s="13"/>
      <c r="B66" s="13"/>
      <c r="C66" s="28"/>
      <c r="D66" s="28"/>
      <c r="E66" s="13"/>
      <c r="F66" s="28"/>
      <c r="G66" s="28"/>
      <c r="H66" s="61"/>
      <c r="I66" s="61"/>
      <c r="J66" s="13"/>
    </row>
    <row r="67" spans="1:10" x14ac:dyDescent="0.25">
      <c r="A67" s="13"/>
      <c r="B67" s="13"/>
      <c r="C67" s="28"/>
      <c r="D67" s="28"/>
      <c r="E67" s="13"/>
      <c r="F67" s="28"/>
      <c r="G67" s="28"/>
      <c r="H67" s="61"/>
      <c r="I67" s="61"/>
      <c r="J67" s="13"/>
    </row>
    <row r="68" spans="1:10" x14ac:dyDescent="0.25">
      <c r="A68" s="13"/>
      <c r="B68" s="13"/>
      <c r="C68" s="28"/>
      <c r="D68" s="28"/>
      <c r="E68" s="13"/>
      <c r="F68" s="28"/>
      <c r="G68" s="28"/>
      <c r="H68" s="61"/>
      <c r="I68" s="61"/>
      <c r="J68" s="13"/>
    </row>
    <row r="69" spans="1:10" x14ac:dyDescent="0.25">
      <c r="A69" s="13"/>
      <c r="B69" s="13"/>
      <c r="C69" s="28"/>
      <c r="D69" s="28"/>
      <c r="E69" s="13"/>
      <c r="F69" s="28"/>
      <c r="G69" s="28"/>
      <c r="H69" s="61"/>
      <c r="I69" s="61"/>
      <c r="J69" s="13"/>
    </row>
    <row r="70" spans="1:10" x14ac:dyDescent="0.25">
      <c r="A70" s="13"/>
      <c r="B70" s="13"/>
      <c r="C70" s="29"/>
      <c r="D70" s="29"/>
      <c r="E70" s="65"/>
      <c r="F70" s="28"/>
      <c r="G70" s="28"/>
      <c r="H70" s="61"/>
      <c r="I70" s="61"/>
      <c r="J70" s="13"/>
    </row>
    <row r="71" spans="1:10" x14ac:dyDescent="0.25">
      <c r="A71" s="13"/>
      <c r="B71" s="13"/>
      <c r="C71" s="29"/>
      <c r="D71" s="29"/>
      <c r="E71" s="65"/>
      <c r="F71" s="28"/>
      <c r="G71" s="28"/>
      <c r="H71" s="61"/>
      <c r="I71" s="61"/>
      <c r="J71" s="13"/>
    </row>
  </sheetData>
  <autoFilter ref="A8:J8">
    <filterColumn colId="2" showButton="0"/>
    <sortState ref="A9:J72">
      <sortCondition ref="H8"/>
    </sortState>
  </autoFilter>
  <mergeCells count="14">
    <mergeCell ref="C63:D63"/>
    <mergeCell ref="H63:I63"/>
    <mergeCell ref="C64:D64"/>
    <mergeCell ref="H64:I64"/>
    <mergeCell ref="H5:J5"/>
    <mergeCell ref="H6:J6"/>
    <mergeCell ref="H7:J7"/>
    <mergeCell ref="A1:J2"/>
    <mergeCell ref="D3:H3"/>
    <mergeCell ref="C4:I4"/>
    <mergeCell ref="A7:C7"/>
    <mergeCell ref="C8:D8"/>
    <mergeCell ref="A5:C5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F32" sqref="F32"/>
    </sheetView>
  </sheetViews>
  <sheetFormatPr defaultRowHeight="15" x14ac:dyDescent="0.25"/>
  <cols>
    <col min="1" max="1" width="3.42578125" customWidth="1"/>
    <col min="2" max="2" width="5.140625" customWidth="1"/>
    <col min="3" max="3" width="10.42578125" customWidth="1"/>
    <col min="4" max="4" width="9.140625" customWidth="1"/>
    <col min="5" max="5" width="6.28515625" customWidth="1"/>
    <col min="6" max="6" width="14.42578125" customWidth="1"/>
    <col min="7" max="7" width="15" customWidth="1"/>
    <col min="8" max="8" width="7.42578125" customWidth="1"/>
    <col min="9" max="9" width="9.5703125" customWidth="1"/>
    <col min="10" max="10" width="6.28515625" customWidth="1"/>
    <col min="14" max="14" width="9.85546875" customWidth="1"/>
  </cols>
  <sheetData>
    <row r="1" spans="1:16" ht="45.7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6" ht="4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6" ht="29.25" customHeight="1" x14ac:dyDescent="0.25">
      <c r="A3" s="48" t="s">
        <v>0</v>
      </c>
      <c r="B3" s="9"/>
      <c r="C3" s="9"/>
      <c r="D3" s="9"/>
      <c r="E3" s="9"/>
      <c r="F3" s="9"/>
      <c r="G3" s="9"/>
      <c r="H3" s="9"/>
      <c r="I3" s="9"/>
      <c r="J3" s="49"/>
    </row>
    <row r="4" spans="1:16" ht="15" customHeight="1" x14ac:dyDescent="0.3">
      <c r="A4" s="46" t="s">
        <v>18</v>
      </c>
      <c r="B4" s="10"/>
      <c r="C4" s="10"/>
      <c r="D4" s="10"/>
      <c r="E4" s="10"/>
      <c r="F4" s="10"/>
      <c r="G4" s="10"/>
      <c r="H4" s="10"/>
      <c r="I4" s="10"/>
      <c r="J4" s="47"/>
      <c r="K4" s="2"/>
    </row>
    <row r="5" spans="1:16" x14ac:dyDescent="0.25">
      <c r="A5" s="11" t="s">
        <v>2</v>
      </c>
      <c r="B5" s="12"/>
      <c r="C5" s="12"/>
      <c r="D5" s="13"/>
      <c r="E5" s="13"/>
      <c r="F5" s="13"/>
      <c r="G5" s="13"/>
      <c r="H5" s="14" t="s">
        <v>4</v>
      </c>
      <c r="I5" s="14"/>
      <c r="J5" s="15"/>
    </row>
    <row r="6" spans="1:16" x14ac:dyDescent="0.25">
      <c r="A6" s="11" t="s">
        <v>3</v>
      </c>
      <c r="B6" s="12"/>
      <c r="C6" s="12"/>
      <c r="D6" s="12"/>
      <c r="E6" s="12"/>
      <c r="F6" s="13"/>
      <c r="G6" s="13"/>
      <c r="H6" s="14" t="s">
        <v>20</v>
      </c>
      <c r="I6" s="14"/>
      <c r="J6" s="15"/>
    </row>
    <row r="7" spans="1:16" x14ac:dyDescent="0.25">
      <c r="A7" s="16" t="s">
        <v>19</v>
      </c>
      <c r="B7" s="7"/>
      <c r="C7" s="7"/>
      <c r="D7" s="17"/>
      <c r="E7" s="17"/>
      <c r="F7" s="17"/>
      <c r="G7" s="17"/>
      <c r="H7" s="18" t="s">
        <v>21</v>
      </c>
      <c r="I7" s="18"/>
      <c r="J7" s="19"/>
    </row>
    <row r="8" spans="1:16" ht="33.75" customHeight="1" x14ac:dyDescent="0.25">
      <c r="A8" s="43" t="s">
        <v>7</v>
      </c>
      <c r="B8" s="43" t="s">
        <v>8</v>
      </c>
      <c r="C8" s="44" t="s">
        <v>9</v>
      </c>
      <c r="D8" s="44"/>
      <c r="E8" s="45" t="s">
        <v>10</v>
      </c>
      <c r="F8" s="43" t="s">
        <v>14</v>
      </c>
      <c r="G8" s="43" t="s">
        <v>13</v>
      </c>
      <c r="H8" s="43" t="s">
        <v>12</v>
      </c>
      <c r="I8" s="43" t="s">
        <v>11</v>
      </c>
      <c r="J8" s="20" t="s">
        <v>237</v>
      </c>
    </row>
    <row r="9" spans="1:16" x14ac:dyDescent="0.25">
      <c r="A9" s="37">
        <v>1</v>
      </c>
      <c r="B9" s="30">
        <v>125</v>
      </c>
      <c r="C9" s="30" t="s">
        <v>145</v>
      </c>
      <c r="D9" s="35" t="s">
        <v>78</v>
      </c>
      <c r="E9" s="37">
        <v>2001</v>
      </c>
      <c r="F9" s="31" t="s">
        <v>75</v>
      </c>
      <c r="G9" s="37" t="s">
        <v>76</v>
      </c>
      <c r="H9" s="102">
        <v>1.7893518518518517E-2</v>
      </c>
      <c r="I9" s="103">
        <f>H9-"25:46,0"</f>
        <v>0</v>
      </c>
      <c r="J9" s="37">
        <v>115</v>
      </c>
      <c r="M9" s="58">
        <v>3.4722222222222224E-4</v>
      </c>
      <c r="N9" s="58">
        <v>2.0358796296296295E-2</v>
      </c>
      <c r="O9" s="58">
        <f>N9-M9</f>
        <v>2.0011574074074074E-2</v>
      </c>
      <c r="P9" s="58"/>
    </row>
    <row r="10" spans="1:16" x14ac:dyDescent="0.25">
      <c r="A10" s="37">
        <v>2</v>
      </c>
      <c r="B10" s="30">
        <v>122</v>
      </c>
      <c r="C10" s="32" t="s">
        <v>161</v>
      </c>
      <c r="D10" s="36" t="s">
        <v>162</v>
      </c>
      <c r="E10" s="38">
        <v>2001</v>
      </c>
      <c r="F10" s="33" t="s">
        <v>163</v>
      </c>
      <c r="G10" s="38" t="s">
        <v>124</v>
      </c>
      <c r="H10" s="102">
        <v>1.8020833333333333E-2</v>
      </c>
      <c r="I10" s="103">
        <f>H10-"25:46,0"</f>
        <v>1.2731481481481621E-4</v>
      </c>
      <c r="J10" s="37">
        <v>100</v>
      </c>
      <c r="M10" s="58">
        <v>6.9444444444444447E-4</v>
      </c>
      <c r="N10" s="58">
        <v>2.0347222222222221E-2</v>
      </c>
      <c r="O10" s="58">
        <f t="shared" ref="O10:O39" si="0">N10-M10</f>
        <v>1.9652777777777776E-2</v>
      </c>
      <c r="P10" s="58"/>
    </row>
    <row r="11" spans="1:16" x14ac:dyDescent="0.25">
      <c r="A11" s="37">
        <v>3</v>
      </c>
      <c r="B11" s="30">
        <v>103</v>
      </c>
      <c r="C11" s="30" t="s">
        <v>153</v>
      </c>
      <c r="D11" s="35" t="s">
        <v>120</v>
      </c>
      <c r="E11" s="37">
        <v>2001</v>
      </c>
      <c r="F11" s="31" t="s">
        <v>105</v>
      </c>
      <c r="G11" s="37" t="s">
        <v>99</v>
      </c>
      <c r="H11" s="102">
        <v>1.8263888888888889E-2</v>
      </c>
      <c r="I11" s="103">
        <f>H11-"25:46,0"</f>
        <v>3.703703703703716E-4</v>
      </c>
      <c r="J11" s="37">
        <v>85</v>
      </c>
      <c r="M11" s="58">
        <v>1.0416666666666699E-3</v>
      </c>
      <c r="N11" s="58">
        <v>1.9305555555555555E-2</v>
      </c>
      <c r="O11" s="58">
        <f t="shared" si="0"/>
        <v>1.8263888888888885E-2</v>
      </c>
      <c r="P11" s="58"/>
    </row>
    <row r="12" spans="1:16" x14ac:dyDescent="0.25">
      <c r="A12" s="37">
        <v>4</v>
      </c>
      <c r="B12" s="30">
        <v>127</v>
      </c>
      <c r="C12" s="32" t="s">
        <v>243</v>
      </c>
      <c r="D12" s="36" t="s">
        <v>43</v>
      </c>
      <c r="E12" s="38">
        <v>2002</v>
      </c>
      <c r="F12" s="33" t="s">
        <v>105</v>
      </c>
      <c r="G12" s="38" t="s">
        <v>244</v>
      </c>
      <c r="H12" s="102">
        <v>1.8692129629629631E-2</v>
      </c>
      <c r="I12" s="103">
        <f>H12-"25:46,0"</f>
        <v>7.9861111111111452E-4</v>
      </c>
      <c r="J12" s="37">
        <v>70</v>
      </c>
      <c r="M12" s="58">
        <v>1.38888888888889E-3</v>
      </c>
      <c r="N12" s="58">
        <v>2.1851851851851848E-2</v>
      </c>
      <c r="O12" s="58">
        <f t="shared" si="0"/>
        <v>2.0462962962962957E-2</v>
      </c>
      <c r="P12" s="58"/>
    </row>
    <row r="13" spans="1:16" x14ac:dyDescent="0.25">
      <c r="A13" s="37">
        <v>5</v>
      </c>
      <c r="B13" s="30">
        <v>130</v>
      </c>
      <c r="C13" s="30" t="s">
        <v>152</v>
      </c>
      <c r="D13" s="35" t="s">
        <v>32</v>
      </c>
      <c r="E13" s="37">
        <v>2002</v>
      </c>
      <c r="F13" s="31" t="s">
        <v>98</v>
      </c>
      <c r="G13" s="37" t="s">
        <v>99</v>
      </c>
      <c r="H13" s="102">
        <v>1.8738425925925926E-2</v>
      </c>
      <c r="I13" s="103">
        <f>H13-"25:46,0"</f>
        <v>8.449074074074088E-4</v>
      </c>
      <c r="J13" s="37">
        <v>65</v>
      </c>
      <c r="M13" s="58">
        <v>1.7361111111111099E-3</v>
      </c>
      <c r="N13" s="58">
        <v>2.1666666666666667E-2</v>
      </c>
      <c r="O13" s="58">
        <f t="shared" si="0"/>
        <v>1.9930555555555559E-2</v>
      </c>
      <c r="P13" s="58"/>
    </row>
    <row r="14" spans="1:16" x14ac:dyDescent="0.25">
      <c r="A14" s="37">
        <v>6</v>
      </c>
      <c r="B14" s="30">
        <v>116</v>
      </c>
      <c r="C14" s="30" t="s">
        <v>149</v>
      </c>
      <c r="D14" s="35" t="s">
        <v>82</v>
      </c>
      <c r="E14" s="37">
        <v>2001</v>
      </c>
      <c r="F14" s="31" t="s">
        <v>98</v>
      </c>
      <c r="G14" s="37" t="s">
        <v>99</v>
      </c>
      <c r="H14" s="102">
        <v>1.9189814814814816E-2</v>
      </c>
      <c r="I14" s="103">
        <f>H14-"25:46,0"</f>
        <v>1.2962962962962989E-3</v>
      </c>
      <c r="J14" s="37">
        <v>60</v>
      </c>
      <c r="M14" s="58">
        <v>2.0833333333333298E-3</v>
      </c>
      <c r="N14" s="58">
        <v>2.1782407407407407E-2</v>
      </c>
      <c r="O14" s="58">
        <f t="shared" si="0"/>
        <v>1.9699074074074077E-2</v>
      </c>
      <c r="P14" s="58"/>
    </row>
    <row r="15" spans="1:16" x14ac:dyDescent="0.25">
      <c r="A15" s="37">
        <v>7</v>
      </c>
      <c r="B15" s="30">
        <v>110</v>
      </c>
      <c r="C15" s="30" t="s">
        <v>133</v>
      </c>
      <c r="D15" s="35" t="s">
        <v>134</v>
      </c>
      <c r="E15" s="37">
        <v>2001</v>
      </c>
      <c r="F15" s="31" t="s">
        <v>129</v>
      </c>
      <c r="G15" s="37" t="s">
        <v>130</v>
      </c>
      <c r="H15" s="102">
        <v>1.9270833333333334E-2</v>
      </c>
      <c r="I15" s="103">
        <f>H15-"25:46,0"</f>
        <v>1.3773148148148173E-3</v>
      </c>
      <c r="J15" s="37">
        <v>55</v>
      </c>
      <c r="M15" s="58"/>
      <c r="O15" s="58"/>
      <c r="P15" s="58"/>
    </row>
    <row r="16" spans="1:16" x14ac:dyDescent="0.25">
      <c r="A16" s="37">
        <v>8</v>
      </c>
      <c r="B16" s="30">
        <v>126</v>
      </c>
      <c r="C16" s="91" t="s">
        <v>143</v>
      </c>
      <c r="D16" s="92" t="s">
        <v>88</v>
      </c>
      <c r="E16" s="93">
        <v>2002</v>
      </c>
      <c r="F16" s="104" t="s">
        <v>52</v>
      </c>
      <c r="G16" s="93" t="s">
        <v>53</v>
      </c>
      <c r="H16" s="102">
        <v>1.9351851851851853E-2</v>
      </c>
      <c r="I16" s="103">
        <f>H16-"25:46,0"</f>
        <v>1.4583333333333358E-3</v>
      </c>
      <c r="J16" s="37">
        <v>50</v>
      </c>
      <c r="M16" s="58">
        <v>2.7777777777777801E-3</v>
      </c>
      <c r="N16" s="58">
        <v>2.3391203703703702E-2</v>
      </c>
      <c r="O16" s="58">
        <f t="shared" si="0"/>
        <v>2.0613425925925924E-2</v>
      </c>
      <c r="P16" s="58"/>
    </row>
    <row r="17" spans="1:16" x14ac:dyDescent="0.25">
      <c r="A17" s="37">
        <v>9</v>
      </c>
      <c r="B17" s="30">
        <v>114</v>
      </c>
      <c r="C17" s="91" t="s">
        <v>147</v>
      </c>
      <c r="D17" s="92" t="s">
        <v>84</v>
      </c>
      <c r="E17" s="93">
        <v>2002</v>
      </c>
      <c r="F17" s="104" t="s">
        <v>86</v>
      </c>
      <c r="G17" s="93" t="s">
        <v>87</v>
      </c>
      <c r="H17" s="102">
        <v>1.9363425925925926E-2</v>
      </c>
      <c r="I17" s="103">
        <f>H17-"25:46,0"</f>
        <v>1.4699074074074094E-3</v>
      </c>
      <c r="J17" s="37">
        <v>45</v>
      </c>
      <c r="M17" s="58">
        <v>3.1250000000000002E-3</v>
      </c>
      <c r="N17" s="58">
        <v>2.2523148148148143E-2</v>
      </c>
      <c r="O17" s="58">
        <f t="shared" si="0"/>
        <v>1.9398148148148144E-2</v>
      </c>
      <c r="P17" s="58"/>
    </row>
    <row r="18" spans="1:16" x14ac:dyDescent="0.25">
      <c r="A18" s="37">
        <v>10</v>
      </c>
      <c r="B18" s="30">
        <v>109</v>
      </c>
      <c r="C18" s="91" t="s">
        <v>238</v>
      </c>
      <c r="D18" s="92" t="s">
        <v>123</v>
      </c>
      <c r="E18" s="93">
        <v>2002</v>
      </c>
      <c r="F18" s="104" t="s">
        <v>52</v>
      </c>
      <c r="G18" s="93" t="s">
        <v>56</v>
      </c>
      <c r="H18" s="102">
        <v>1.9398148148148147E-2</v>
      </c>
      <c r="I18" s="103">
        <f>H18-"25:46,0"</f>
        <v>1.5046296296296301E-3</v>
      </c>
      <c r="J18" s="37">
        <v>40</v>
      </c>
      <c r="M18" s="58">
        <v>3.4722222222222199E-3</v>
      </c>
      <c r="N18" s="58">
        <v>2.2743055555555555E-2</v>
      </c>
      <c r="O18" s="58">
        <f t="shared" si="0"/>
        <v>1.9270833333333334E-2</v>
      </c>
      <c r="P18" s="58"/>
    </row>
    <row r="19" spans="1:16" x14ac:dyDescent="0.25">
      <c r="A19" s="37">
        <v>11</v>
      </c>
      <c r="B19" s="30">
        <v>102</v>
      </c>
      <c r="C19" s="91" t="s">
        <v>148</v>
      </c>
      <c r="D19" s="92" t="s">
        <v>111</v>
      </c>
      <c r="E19" s="93">
        <v>2001</v>
      </c>
      <c r="F19" s="104" t="s">
        <v>98</v>
      </c>
      <c r="G19" s="93" t="s">
        <v>99</v>
      </c>
      <c r="H19" s="102">
        <v>1.9652777777777779E-2</v>
      </c>
      <c r="I19" s="103">
        <f>H19-"25:46,0"</f>
        <v>1.7592592592592625E-3</v>
      </c>
      <c r="J19" s="37">
        <v>37</v>
      </c>
      <c r="M19" s="58">
        <v>3.81944444444444E-3</v>
      </c>
      <c r="N19" s="58">
        <v>2.4432870370370369E-2</v>
      </c>
      <c r="O19" s="58">
        <f t="shared" si="0"/>
        <v>2.0613425925925927E-2</v>
      </c>
      <c r="P19" s="58"/>
    </row>
    <row r="20" spans="1:16" x14ac:dyDescent="0.25">
      <c r="A20" s="37">
        <v>12</v>
      </c>
      <c r="B20" s="30">
        <v>106</v>
      </c>
      <c r="C20" s="91" t="s">
        <v>154</v>
      </c>
      <c r="D20" s="92" t="s">
        <v>103</v>
      </c>
      <c r="E20" s="93">
        <v>2001</v>
      </c>
      <c r="F20" s="104" t="s">
        <v>105</v>
      </c>
      <c r="G20" s="93" t="s">
        <v>99</v>
      </c>
      <c r="H20" s="102">
        <v>1.9699074074074074E-2</v>
      </c>
      <c r="I20" s="103">
        <f>H20-"25:46,0"</f>
        <v>1.8055555555555568E-3</v>
      </c>
      <c r="J20" s="37">
        <v>34</v>
      </c>
      <c r="M20" s="58">
        <v>4.1666666666666597E-3</v>
      </c>
      <c r="N20" s="58">
        <v>2.4016203703703706E-2</v>
      </c>
      <c r="O20" s="58">
        <f t="shared" si="0"/>
        <v>1.9849537037037047E-2</v>
      </c>
      <c r="P20" s="58"/>
    </row>
    <row r="21" spans="1:16" x14ac:dyDescent="0.25">
      <c r="A21" s="37">
        <v>13</v>
      </c>
      <c r="B21" s="30">
        <v>131</v>
      </c>
      <c r="C21" s="91" t="s">
        <v>135</v>
      </c>
      <c r="D21" s="92" t="s">
        <v>51</v>
      </c>
      <c r="E21" s="93">
        <v>2002</v>
      </c>
      <c r="F21" s="104" t="s">
        <v>129</v>
      </c>
      <c r="G21" s="93" t="s">
        <v>130</v>
      </c>
      <c r="H21" s="102">
        <v>1.982638888888889E-2</v>
      </c>
      <c r="I21" s="103">
        <f>H21-"25:46,0"</f>
        <v>1.932870370370373E-3</v>
      </c>
      <c r="J21" s="37">
        <v>31</v>
      </c>
      <c r="M21" s="58"/>
      <c r="O21" s="58"/>
      <c r="P21" s="58"/>
    </row>
    <row r="22" spans="1:16" x14ac:dyDescent="0.25">
      <c r="A22" s="37">
        <v>14</v>
      </c>
      <c r="B22" s="30">
        <v>112</v>
      </c>
      <c r="C22" s="91" t="s">
        <v>131</v>
      </c>
      <c r="D22" s="92" t="s">
        <v>132</v>
      </c>
      <c r="E22" s="93">
        <v>2001</v>
      </c>
      <c r="F22" s="104" t="s">
        <v>129</v>
      </c>
      <c r="G22" s="93" t="s">
        <v>130</v>
      </c>
      <c r="H22" s="102">
        <v>1.9849537037037037E-2</v>
      </c>
      <c r="I22" s="103">
        <f>H22-"25:46,0"</f>
        <v>1.9560185185185201E-3</v>
      </c>
      <c r="J22" s="37">
        <v>28</v>
      </c>
      <c r="M22" s="58">
        <v>4.8611111111111103E-3</v>
      </c>
      <c r="N22" s="58">
        <v>2.4224537037037034E-2</v>
      </c>
      <c r="O22" s="58">
        <f t="shared" si="0"/>
        <v>1.9363425925925923E-2</v>
      </c>
      <c r="P22" s="58"/>
    </row>
    <row r="23" spans="1:16" x14ac:dyDescent="0.25">
      <c r="A23" s="37">
        <v>15</v>
      </c>
      <c r="B23" s="30">
        <v>105</v>
      </c>
      <c r="C23" s="91" t="s">
        <v>146</v>
      </c>
      <c r="D23" s="92" t="s">
        <v>95</v>
      </c>
      <c r="E23" s="93">
        <v>2002</v>
      </c>
      <c r="F23" s="104" t="s">
        <v>75</v>
      </c>
      <c r="G23" s="93" t="s">
        <v>76</v>
      </c>
      <c r="H23" s="102">
        <v>1.9930555555555556E-2</v>
      </c>
      <c r="I23" s="103">
        <f>H23-"25:46,0"</f>
        <v>2.0370370370370386E-3</v>
      </c>
      <c r="J23" s="37">
        <v>25</v>
      </c>
      <c r="M23" s="58">
        <v>5.5555555555555497E-3</v>
      </c>
      <c r="N23" s="58">
        <v>2.4745370370370372E-2</v>
      </c>
      <c r="O23" s="58">
        <f t="shared" si="0"/>
        <v>1.9189814814814823E-2</v>
      </c>
      <c r="P23" s="58"/>
    </row>
    <row r="24" spans="1:16" x14ac:dyDescent="0.25">
      <c r="A24" s="37">
        <v>16</v>
      </c>
      <c r="B24" s="30">
        <v>120</v>
      </c>
      <c r="C24" s="91" t="s">
        <v>156</v>
      </c>
      <c r="D24" s="92" t="s">
        <v>59</v>
      </c>
      <c r="E24" s="93">
        <v>2001</v>
      </c>
      <c r="F24" s="104" t="s">
        <v>105</v>
      </c>
      <c r="G24" s="93" t="s">
        <v>99</v>
      </c>
      <c r="H24" s="102">
        <v>1.9953703703703706E-2</v>
      </c>
      <c r="I24" s="103">
        <f>H24-"25:46,0"</f>
        <v>2.0601851851851892E-3</v>
      </c>
      <c r="J24" s="37">
        <v>22</v>
      </c>
      <c r="M24" s="58"/>
      <c r="O24" s="58"/>
      <c r="P24" s="58"/>
    </row>
    <row r="25" spans="1:16" x14ac:dyDescent="0.25">
      <c r="A25" s="37">
        <v>17</v>
      </c>
      <c r="B25" s="30">
        <v>101</v>
      </c>
      <c r="C25" s="91" t="s">
        <v>150</v>
      </c>
      <c r="D25" s="92" t="s">
        <v>151</v>
      </c>
      <c r="E25" s="93">
        <v>2002</v>
      </c>
      <c r="F25" s="104" t="s">
        <v>98</v>
      </c>
      <c r="G25" s="93" t="s">
        <v>99</v>
      </c>
      <c r="H25" s="102">
        <v>2.0011574074074074E-2</v>
      </c>
      <c r="I25" s="103">
        <f>H25-"25:46,0"</f>
        <v>2.1180555555555571E-3</v>
      </c>
      <c r="J25" s="37">
        <v>20</v>
      </c>
      <c r="M25" s="58">
        <v>6.2499999999999899E-3</v>
      </c>
      <c r="N25" s="58">
        <v>2.659722222222222E-2</v>
      </c>
      <c r="O25" s="58">
        <f t="shared" si="0"/>
        <v>2.0347222222222232E-2</v>
      </c>
      <c r="P25" s="58"/>
    </row>
    <row r="26" spans="1:16" x14ac:dyDescent="0.25">
      <c r="A26" s="37">
        <v>18</v>
      </c>
      <c r="B26" s="30">
        <v>124</v>
      </c>
      <c r="C26" s="91" t="s">
        <v>157</v>
      </c>
      <c r="D26" s="92" t="s">
        <v>40</v>
      </c>
      <c r="E26" s="93">
        <v>2002</v>
      </c>
      <c r="F26" s="104" t="s">
        <v>105</v>
      </c>
      <c r="G26" s="93" t="s">
        <v>99</v>
      </c>
      <c r="H26" s="102">
        <v>2.0243055555555552E-2</v>
      </c>
      <c r="I26" s="103">
        <f>H26-"25:46,0"</f>
        <v>2.3495370370370354E-3</v>
      </c>
      <c r="J26" s="37">
        <v>18</v>
      </c>
      <c r="M26" s="58">
        <v>6.5972222222222101E-3</v>
      </c>
      <c r="N26" s="58">
        <v>2.7256944444444445E-2</v>
      </c>
      <c r="O26" s="58">
        <f t="shared" si="0"/>
        <v>2.0659722222222236E-2</v>
      </c>
      <c r="P26" s="58"/>
    </row>
    <row r="27" spans="1:16" x14ac:dyDescent="0.25">
      <c r="A27" s="37">
        <v>19</v>
      </c>
      <c r="B27" s="30">
        <v>118</v>
      </c>
      <c r="C27" s="91" t="s">
        <v>127</v>
      </c>
      <c r="D27" s="92" t="s">
        <v>51</v>
      </c>
      <c r="E27" s="93">
        <v>2001</v>
      </c>
      <c r="F27" s="104" t="s">
        <v>29</v>
      </c>
      <c r="G27" s="93" t="s">
        <v>30</v>
      </c>
      <c r="H27" s="102">
        <v>2.0347222222222221E-2</v>
      </c>
      <c r="I27" s="103">
        <f>H27-"25:46,0"</f>
        <v>2.4537037037037045E-3</v>
      </c>
      <c r="J27" s="37">
        <v>16</v>
      </c>
      <c r="M27" s="58">
        <v>6.9444444444444302E-3</v>
      </c>
      <c r="N27" s="58">
        <v>2.6898148148148147E-2</v>
      </c>
      <c r="O27" s="58">
        <f t="shared" si="0"/>
        <v>1.9953703703703717E-2</v>
      </c>
      <c r="P27" s="58"/>
    </row>
    <row r="28" spans="1:16" x14ac:dyDescent="0.25">
      <c r="A28" s="37">
        <v>20</v>
      </c>
      <c r="B28" s="30">
        <v>121</v>
      </c>
      <c r="C28" s="91" t="s">
        <v>144</v>
      </c>
      <c r="D28" s="92" t="s">
        <v>84</v>
      </c>
      <c r="E28" s="93">
        <v>2002</v>
      </c>
      <c r="F28" s="104" t="s">
        <v>52</v>
      </c>
      <c r="G28" s="93" t="s">
        <v>53</v>
      </c>
      <c r="H28" s="102">
        <v>2.0393518518518519E-2</v>
      </c>
      <c r="I28" s="103">
        <f>H28-"25:46,0"</f>
        <v>2.5000000000000022E-3</v>
      </c>
      <c r="J28" s="37">
        <v>14</v>
      </c>
      <c r="M28" s="58">
        <v>7.2916666666666503E-3</v>
      </c>
      <c r="N28" s="58">
        <v>2.7685185185185188E-2</v>
      </c>
      <c r="O28" s="58">
        <f t="shared" si="0"/>
        <v>2.0393518518518537E-2</v>
      </c>
      <c r="P28" s="58"/>
    </row>
    <row r="29" spans="1:16" x14ac:dyDescent="0.25">
      <c r="A29" s="37">
        <v>21</v>
      </c>
      <c r="B29" s="30">
        <v>104</v>
      </c>
      <c r="C29" s="91" t="s">
        <v>142</v>
      </c>
      <c r="D29" s="92" t="s">
        <v>40</v>
      </c>
      <c r="E29" s="93">
        <v>2001</v>
      </c>
      <c r="F29" s="104" t="s">
        <v>52</v>
      </c>
      <c r="G29" s="93" t="s">
        <v>56</v>
      </c>
      <c r="H29" s="102">
        <v>2.0462962962962964E-2</v>
      </c>
      <c r="I29" s="103">
        <f>H29-"25:46,0"</f>
        <v>2.5694444444444471E-3</v>
      </c>
      <c r="J29" s="37">
        <v>12</v>
      </c>
      <c r="M29" s="58">
        <v>7.6388888888888704E-3</v>
      </c>
      <c r="N29" s="58">
        <v>2.5543981481481483E-2</v>
      </c>
      <c r="O29" s="58">
        <f t="shared" si="0"/>
        <v>1.7905092592592611E-2</v>
      </c>
      <c r="P29" s="58"/>
    </row>
    <row r="30" spans="1:16" x14ac:dyDescent="0.25">
      <c r="A30" s="37">
        <v>22</v>
      </c>
      <c r="B30" s="30">
        <v>108</v>
      </c>
      <c r="C30" s="91" t="s">
        <v>140</v>
      </c>
      <c r="D30" s="92" t="s">
        <v>141</v>
      </c>
      <c r="E30" s="93">
        <v>2001</v>
      </c>
      <c r="F30" s="104" t="s">
        <v>52</v>
      </c>
      <c r="G30" s="93" t="s">
        <v>56</v>
      </c>
      <c r="H30" s="102">
        <v>2.0613425925925927E-2</v>
      </c>
      <c r="I30" s="103">
        <f>H30-"25:46,0"</f>
        <v>2.7199074074074105E-3</v>
      </c>
      <c r="J30" s="37">
        <v>11</v>
      </c>
      <c r="M30" s="58">
        <v>7.9861111111110897E-3</v>
      </c>
      <c r="N30" s="58">
        <v>3.0000000000000002E-2</v>
      </c>
      <c r="O30" s="58">
        <f t="shared" si="0"/>
        <v>2.2013888888888913E-2</v>
      </c>
      <c r="P30" s="58"/>
    </row>
    <row r="31" spans="1:16" x14ac:dyDescent="0.25">
      <c r="A31" s="37">
        <v>23</v>
      </c>
      <c r="B31" s="30">
        <v>111</v>
      </c>
      <c r="C31" s="91" t="s">
        <v>247</v>
      </c>
      <c r="D31" s="92" t="s">
        <v>111</v>
      </c>
      <c r="E31" s="93">
        <v>2001</v>
      </c>
      <c r="F31" s="104" t="s">
        <v>105</v>
      </c>
      <c r="G31" s="93" t="s">
        <v>99</v>
      </c>
      <c r="H31" s="102">
        <v>2.0613425925925927E-2</v>
      </c>
      <c r="I31" s="103">
        <f>H31-"25:46,0"</f>
        <v>2.7199074074074105E-3</v>
      </c>
      <c r="J31" s="37">
        <v>10</v>
      </c>
      <c r="M31" s="58">
        <v>8.3333333333333107E-3</v>
      </c>
      <c r="N31" s="58">
        <v>2.8576388888888887E-2</v>
      </c>
      <c r="O31" s="58">
        <f t="shared" si="0"/>
        <v>2.0243055555555577E-2</v>
      </c>
      <c r="P31" s="58"/>
    </row>
    <row r="32" spans="1:16" x14ac:dyDescent="0.25">
      <c r="A32" s="37">
        <v>24</v>
      </c>
      <c r="B32" s="30">
        <v>119</v>
      </c>
      <c r="C32" s="91" t="s">
        <v>136</v>
      </c>
      <c r="D32" s="92" t="s">
        <v>84</v>
      </c>
      <c r="E32" s="93">
        <v>2002</v>
      </c>
      <c r="F32" s="104" t="s">
        <v>137</v>
      </c>
      <c r="G32" s="93" t="s">
        <v>138</v>
      </c>
      <c r="H32" s="102">
        <v>2.0659722222222222E-2</v>
      </c>
      <c r="I32" s="103">
        <f>H32-"25:46,0"</f>
        <v>2.7662037037037047E-3</v>
      </c>
      <c r="J32" s="37">
        <v>9</v>
      </c>
      <c r="M32" s="58">
        <v>8.6805555555555299E-3</v>
      </c>
      <c r="N32" s="58">
        <v>2.6574074074074073E-2</v>
      </c>
      <c r="O32" s="58">
        <f t="shared" si="0"/>
        <v>1.7893518518518545E-2</v>
      </c>
      <c r="P32" s="58"/>
    </row>
    <row r="33" spans="1:16" x14ac:dyDescent="0.25">
      <c r="A33" s="37">
        <v>25</v>
      </c>
      <c r="B33" s="30">
        <v>129</v>
      </c>
      <c r="C33" s="30" t="s">
        <v>128</v>
      </c>
      <c r="D33" s="35" t="s">
        <v>61</v>
      </c>
      <c r="E33" s="37">
        <v>2001</v>
      </c>
      <c r="F33" s="31" t="s">
        <v>129</v>
      </c>
      <c r="G33" s="37" t="s">
        <v>130</v>
      </c>
      <c r="H33" s="102">
        <v>2.1134259259259259E-2</v>
      </c>
      <c r="I33" s="103">
        <f>H33-"25:46,0"</f>
        <v>3.2407407407407419E-3</v>
      </c>
      <c r="J33" s="37">
        <v>8</v>
      </c>
      <c r="M33" s="58">
        <v>9.0277777777777492E-3</v>
      </c>
      <c r="N33" s="58">
        <v>2.837962962962963E-2</v>
      </c>
      <c r="O33" s="58">
        <f t="shared" si="0"/>
        <v>1.935185185185188E-2</v>
      </c>
      <c r="P33" s="58"/>
    </row>
    <row r="34" spans="1:16" x14ac:dyDescent="0.25">
      <c r="A34" s="37">
        <v>26</v>
      </c>
      <c r="B34" s="37">
        <v>132</v>
      </c>
      <c r="C34" s="30" t="s">
        <v>139</v>
      </c>
      <c r="D34" s="31" t="s">
        <v>34</v>
      </c>
      <c r="E34" s="37">
        <v>2002</v>
      </c>
      <c r="F34" s="37" t="s">
        <v>46</v>
      </c>
      <c r="G34" s="37" t="s">
        <v>47</v>
      </c>
      <c r="H34" s="103">
        <v>2.1226851851851854E-2</v>
      </c>
      <c r="I34" s="103">
        <f>H34-"25:46,0"</f>
        <v>3.3333333333333375E-3</v>
      </c>
      <c r="J34" s="37">
        <v>7</v>
      </c>
      <c r="M34" s="58">
        <v>9.3749999999999702E-3</v>
      </c>
      <c r="N34" s="58">
        <v>2.8067129629629626E-2</v>
      </c>
      <c r="O34" s="58">
        <f t="shared" si="0"/>
        <v>1.8692129629629656E-2</v>
      </c>
      <c r="P34" s="58"/>
    </row>
    <row r="35" spans="1:16" x14ac:dyDescent="0.25">
      <c r="A35" s="37">
        <v>27</v>
      </c>
      <c r="B35" s="30">
        <v>128</v>
      </c>
      <c r="C35" s="30" t="s">
        <v>126</v>
      </c>
      <c r="D35" s="35" t="s">
        <v>123</v>
      </c>
      <c r="E35" s="37">
        <v>2001</v>
      </c>
      <c r="F35" s="31" t="s">
        <v>29</v>
      </c>
      <c r="G35" s="37" t="s">
        <v>30</v>
      </c>
      <c r="H35" s="102">
        <v>2.1365740740740741E-2</v>
      </c>
      <c r="I35" s="103">
        <f>H35-"25:46,0"</f>
        <v>3.4722222222222238E-3</v>
      </c>
      <c r="J35" s="37">
        <v>6</v>
      </c>
      <c r="M35" s="58">
        <v>9.7222222222221894E-3</v>
      </c>
      <c r="N35" s="58">
        <v>3.108796296296296E-2</v>
      </c>
      <c r="O35" s="58">
        <f t="shared" si="0"/>
        <v>2.1365740740740768E-2</v>
      </c>
      <c r="P35" s="58"/>
    </row>
    <row r="36" spans="1:16" x14ac:dyDescent="0.25">
      <c r="A36" s="37">
        <v>28</v>
      </c>
      <c r="B36" s="30">
        <v>123</v>
      </c>
      <c r="C36" s="30" t="s">
        <v>158</v>
      </c>
      <c r="D36" s="35" t="s">
        <v>59</v>
      </c>
      <c r="E36" s="37">
        <v>2002</v>
      </c>
      <c r="F36" s="31" t="s">
        <v>105</v>
      </c>
      <c r="G36" s="37" t="s">
        <v>99</v>
      </c>
      <c r="H36" s="102">
        <v>2.2013888888888888E-2</v>
      </c>
      <c r="I36" s="103">
        <f>H36-"25:46,0"</f>
        <v>4.1203703703703715E-3</v>
      </c>
      <c r="J36" s="37">
        <v>5</v>
      </c>
      <c r="M36" s="58">
        <v>1.00694444444444E-2</v>
      </c>
      <c r="N36" s="58">
        <v>3.1203703703703702E-2</v>
      </c>
      <c r="O36" s="58">
        <f t="shared" si="0"/>
        <v>2.1134259259259304E-2</v>
      </c>
      <c r="P36" s="58"/>
    </row>
    <row r="37" spans="1:16" x14ac:dyDescent="0.25">
      <c r="A37" s="37"/>
      <c r="B37" s="30">
        <v>107</v>
      </c>
      <c r="C37" s="30" t="s">
        <v>159</v>
      </c>
      <c r="D37" s="35" t="s">
        <v>84</v>
      </c>
      <c r="E37" s="37">
        <v>2002</v>
      </c>
      <c r="F37" s="31" t="s">
        <v>105</v>
      </c>
      <c r="G37" s="37" t="s">
        <v>99</v>
      </c>
      <c r="H37" s="31" t="s">
        <v>232</v>
      </c>
      <c r="I37" s="37"/>
      <c r="J37" s="37"/>
      <c r="M37" s="58">
        <v>1.04166666666666E-2</v>
      </c>
      <c r="N37" s="58">
        <v>2.9155092592592594E-2</v>
      </c>
      <c r="O37" s="58">
        <f t="shared" si="0"/>
        <v>1.8738425925925992E-2</v>
      </c>
      <c r="P37" s="58"/>
    </row>
    <row r="38" spans="1:16" x14ac:dyDescent="0.25">
      <c r="A38" s="37"/>
      <c r="B38" s="30">
        <v>113</v>
      </c>
      <c r="C38" s="30" t="s">
        <v>160</v>
      </c>
      <c r="D38" s="35" t="s">
        <v>65</v>
      </c>
      <c r="E38" s="37">
        <v>2002</v>
      </c>
      <c r="F38" s="31" t="s">
        <v>105</v>
      </c>
      <c r="G38" s="37" t="s">
        <v>99</v>
      </c>
      <c r="H38" s="31" t="s">
        <v>232</v>
      </c>
      <c r="I38" s="37"/>
      <c r="J38" s="37"/>
      <c r="M38" s="58">
        <v>1.0763888888888899E-2</v>
      </c>
      <c r="N38" s="58">
        <v>3.0590277777777775E-2</v>
      </c>
      <c r="O38" s="58">
        <f t="shared" si="0"/>
        <v>1.9826388888888876E-2</v>
      </c>
      <c r="P38" s="58"/>
    </row>
    <row r="39" spans="1:16" x14ac:dyDescent="0.25">
      <c r="A39" s="37"/>
      <c r="B39" s="30">
        <v>117</v>
      </c>
      <c r="C39" s="30" t="s">
        <v>155</v>
      </c>
      <c r="D39" s="35" t="s">
        <v>134</v>
      </c>
      <c r="E39" s="37">
        <v>2001</v>
      </c>
      <c r="F39" s="31" t="s">
        <v>105</v>
      </c>
      <c r="G39" s="37" t="s">
        <v>99</v>
      </c>
      <c r="H39" s="31" t="s">
        <v>232</v>
      </c>
      <c r="I39" s="37"/>
      <c r="J39" s="37"/>
      <c r="M39" s="58">
        <v>1.1111111111111099E-2</v>
      </c>
      <c r="N39" s="58">
        <v>3.2337962962962964E-2</v>
      </c>
      <c r="O39" s="58">
        <f t="shared" si="0"/>
        <v>2.1226851851851865E-2</v>
      </c>
      <c r="P39" s="58"/>
    </row>
    <row r="40" spans="1:16" x14ac:dyDescent="0.25">
      <c r="A40" s="8"/>
      <c r="B40" s="8"/>
      <c r="C40" s="64"/>
      <c r="D40" s="64"/>
      <c r="E40" s="8"/>
      <c r="F40" s="100"/>
      <c r="G40" s="100"/>
      <c r="H40" s="8"/>
      <c r="I40" s="8"/>
      <c r="J40" s="8"/>
      <c r="M40" s="58"/>
    </row>
    <row r="41" spans="1:16" x14ac:dyDescent="0.25">
      <c r="A41" s="13"/>
      <c r="B41" s="13"/>
      <c r="C41" s="3" t="s">
        <v>233</v>
      </c>
      <c r="D41" s="3"/>
      <c r="G41" s="17"/>
      <c r="H41" s="3" t="s">
        <v>234</v>
      </c>
      <c r="I41" s="3"/>
      <c r="J41" s="13"/>
      <c r="M41" s="58"/>
    </row>
    <row r="42" spans="1:16" x14ac:dyDescent="0.25">
      <c r="A42" s="13"/>
      <c r="B42" s="13"/>
      <c r="C42" s="3" t="s">
        <v>235</v>
      </c>
      <c r="D42" s="3"/>
      <c r="E42" s="41"/>
      <c r="F42" s="41"/>
      <c r="G42" s="17"/>
      <c r="H42" s="3" t="s">
        <v>236</v>
      </c>
      <c r="I42" s="3"/>
      <c r="J42" s="13"/>
      <c r="M42" s="58"/>
    </row>
    <row r="43" spans="1:16" x14ac:dyDescent="0.25">
      <c r="A43" s="13"/>
      <c r="B43" s="13"/>
      <c r="C43" s="28"/>
      <c r="D43" s="28"/>
      <c r="E43" s="13"/>
      <c r="F43" s="101"/>
      <c r="G43" s="101"/>
      <c r="H43" s="13"/>
      <c r="I43" s="13"/>
      <c r="J43" s="13"/>
      <c r="M43" s="58"/>
    </row>
    <row r="44" spans="1:16" x14ac:dyDescent="0.25">
      <c r="A44" s="13"/>
      <c r="B44" s="13"/>
      <c r="C44" s="28"/>
      <c r="D44" s="28"/>
      <c r="E44" s="13"/>
      <c r="F44" s="101"/>
      <c r="G44" s="101"/>
      <c r="H44" s="13"/>
      <c r="I44" s="13"/>
      <c r="J44" s="13"/>
      <c r="M44" s="58"/>
    </row>
    <row r="45" spans="1:16" x14ac:dyDescent="0.25">
      <c r="A45" s="13"/>
      <c r="B45" s="13"/>
      <c r="C45" s="28"/>
      <c r="D45" s="28"/>
      <c r="E45" s="13"/>
      <c r="F45" s="101"/>
      <c r="G45" s="101"/>
      <c r="H45" s="13"/>
      <c r="I45" s="13"/>
      <c r="J45" s="13"/>
      <c r="M45" s="58"/>
    </row>
    <row r="46" spans="1:16" x14ac:dyDescent="0.25">
      <c r="A46" s="13"/>
      <c r="B46" s="13"/>
      <c r="C46" s="28"/>
      <c r="D46" s="28"/>
      <c r="E46" s="13"/>
      <c r="F46" s="101"/>
      <c r="G46" s="101"/>
      <c r="H46" s="13"/>
      <c r="I46" s="13"/>
      <c r="J46" s="13"/>
    </row>
    <row r="47" spans="1:16" x14ac:dyDescent="0.25">
      <c r="A47" s="13"/>
      <c r="B47" s="13"/>
      <c r="C47" s="28"/>
      <c r="D47" s="28"/>
      <c r="E47" s="13"/>
      <c r="F47" s="101"/>
      <c r="G47" s="101"/>
      <c r="H47" s="13"/>
      <c r="I47" s="13"/>
      <c r="J47" s="13"/>
    </row>
    <row r="48" spans="1:16" x14ac:dyDescent="0.25">
      <c r="A48" s="13"/>
      <c r="B48" s="13"/>
      <c r="C48" s="28"/>
      <c r="D48" s="28"/>
      <c r="E48" s="13"/>
      <c r="F48" s="101"/>
      <c r="G48" s="101"/>
      <c r="H48" s="13"/>
      <c r="I48" s="13"/>
      <c r="J48" s="13"/>
    </row>
  </sheetData>
  <autoFilter ref="A8:I8">
    <filterColumn colId="2" showButton="0"/>
    <sortState ref="A9:I39">
      <sortCondition ref="H8"/>
    </sortState>
  </autoFilter>
  <mergeCells count="14">
    <mergeCell ref="C41:D41"/>
    <mergeCell ref="H41:I41"/>
    <mergeCell ref="C42:D42"/>
    <mergeCell ref="H42:I42"/>
    <mergeCell ref="H5:J5"/>
    <mergeCell ref="H6:J6"/>
    <mergeCell ref="H7:J7"/>
    <mergeCell ref="A7:C7"/>
    <mergeCell ref="C8:D8"/>
    <mergeCell ref="A5:C5"/>
    <mergeCell ref="A6:E6"/>
    <mergeCell ref="A3:J3"/>
    <mergeCell ref="A4:J4"/>
    <mergeCell ref="A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Лист2</vt:lpstr>
      <vt:lpstr>Лист4</vt:lpstr>
      <vt:lpstr>Лист3</vt:lpstr>
      <vt:lpstr>Лист1!Область_печати</vt:lpstr>
      <vt:lpstr>Лист2!Область_печати</vt:lpstr>
      <vt:lpstr>Лист3!Область_печати</vt:lpstr>
      <vt:lpstr>Лист4!Область_печати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2018-08-23T09:40:18Z</dcterms:modified>
</cp:coreProperties>
</file>