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85" activeTab="5"/>
  </bookViews>
  <sheets>
    <sheet name="ФП Старшие" sheetId="5" r:id="rId1"/>
    <sheet name="КСУ ст_М" sheetId="1" r:id="rId2"/>
    <sheet name="КСУ ст_Ж)" sheetId="2" r:id="rId3"/>
    <sheet name="ФП Средние" sheetId="6" r:id="rId4"/>
    <sheet name="КСУ ср_М" sheetId="3" r:id="rId5"/>
    <sheet name="КСУ ср_Ж)" sheetId="4" r:id="rId6"/>
  </sheets>
  <externalReferences>
    <externalReference r:id="rId7"/>
    <externalReference r:id="rId8"/>
  </externalReferences>
  <definedNames>
    <definedName name="_xlnm._FilterDatabase" localSheetId="5" hidden="1">'КСУ ср_Ж)'!$C$5:$H$17</definedName>
    <definedName name="_xlnm._FilterDatabase" localSheetId="4" hidden="1">'КСУ ср_М'!$C$5:$H$43</definedName>
    <definedName name="_xlnm._FilterDatabase" localSheetId="2" hidden="1">'КСУ ст_Ж)'!$C$5:$H$21</definedName>
    <definedName name="_xlnm._FilterDatabase" localSheetId="1" hidden="1">'КСУ ст_М'!$C$5:$H$25</definedName>
    <definedName name="klass1_V" localSheetId="3">#REF!</definedName>
    <definedName name="klass1_V" localSheetId="0">#REF!</definedName>
    <definedName name="klass1_V">#REF!</definedName>
    <definedName name="klass2_B" localSheetId="3">#REF!</definedName>
    <definedName name="klass2_B" localSheetId="0">#REF!</definedName>
    <definedName name="klass2_B">#REF!</definedName>
    <definedName name="klass3_A" localSheetId="3">#REF!</definedName>
    <definedName name="klass3_A" localSheetId="0">#REF!</definedName>
    <definedName name="klass3_A">#REF!</definedName>
    <definedName name="ochki" localSheetId="5">#REF!</definedName>
    <definedName name="ochki" localSheetId="4">#REF!</definedName>
    <definedName name="ochki" localSheetId="2">#REF!</definedName>
    <definedName name="ochki" localSheetId="1">#REF!</definedName>
    <definedName name="ochki" localSheetId="3">#REF!</definedName>
    <definedName name="ochki" localSheetId="0">#REF!</definedName>
    <definedName name="ochki">#REF!</definedName>
    <definedName name="Shapka1">[1]tmp!$A$1</definedName>
    <definedName name="Shapka2">[1]tmp!$A$2</definedName>
    <definedName name="ShapkaData">[1]tmp!$A$3</definedName>
    <definedName name="ShapkaWhere">[1]tmp!$K$3</definedName>
    <definedName name="VitrinaList">[2]Start!$F$17:$F$34</definedName>
    <definedName name="VitrinaNum">[2]Start!$F$15</definedName>
    <definedName name="_xlnm.Print_Area" localSheetId="5">'КСУ ср_Ж)'!$A$1:$I$23</definedName>
    <definedName name="_xlnm.Print_Area" localSheetId="4">'КСУ ср_М'!$A$1:$I$48</definedName>
    <definedName name="_xlnm.Print_Area" localSheetId="2">'КСУ ст_Ж)'!$A$1:$I$26</definedName>
    <definedName name="_xlnm.Print_Area" localSheetId="1">'КСУ ст_М'!$A$1:$I$30</definedName>
    <definedName name="свод" localSheetId="3">#REF!</definedName>
    <definedName name="свод" localSheetId="0">#REF!</definedName>
    <definedName name="свод">#REF!</definedName>
  </definedNames>
  <calcPr calcId="125725"/>
</workbook>
</file>

<file path=xl/calcChain.xml><?xml version="1.0" encoding="utf-8"?>
<calcChain xmlns="http://schemas.openxmlformats.org/spreadsheetml/2006/main">
  <c r="I33" i="6"/>
  <c r="I81"/>
  <c r="I75"/>
  <c r="I69"/>
  <c r="I63"/>
  <c r="I57"/>
  <c r="I51"/>
  <c r="I45"/>
  <c r="I27"/>
  <c r="I15"/>
  <c r="I39"/>
  <c r="I9"/>
  <c r="I21"/>
  <c r="I9" i="5"/>
  <c r="I75"/>
  <c r="I69"/>
  <c r="I63"/>
  <c r="I57"/>
  <c r="I51"/>
  <c r="I45"/>
  <c r="I39"/>
  <c r="I21"/>
  <c r="I27"/>
  <c r="I15"/>
  <c r="I33"/>
  <c r="G17" i="4"/>
  <c r="G16"/>
  <c r="G15"/>
  <c r="G14"/>
  <c r="G13"/>
  <c r="G12"/>
  <c r="G11"/>
  <c r="G10"/>
  <c r="G9"/>
  <c r="G8"/>
  <c r="G7"/>
  <c r="G15" i="2"/>
  <c r="G14"/>
  <c r="G13"/>
  <c r="G12"/>
  <c r="G11"/>
  <c r="G10"/>
  <c r="G9"/>
  <c r="G8"/>
  <c r="G7"/>
  <c r="G25" i="1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28" i="3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6" i="4" l="1"/>
  <c r="G43" i="3"/>
  <c r="G42"/>
  <c r="G41"/>
  <c r="G40"/>
  <c r="G39"/>
  <c r="G38"/>
  <c r="G37"/>
  <c r="G36"/>
  <c r="G35"/>
  <c r="G34"/>
  <c r="G33"/>
  <c r="G32"/>
  <c r="G31"/>
  <c r="G30"/>
  <c r="G29"/>
  <c r="G21" i="2"/>
  <c r="G20"/>
  <c r="G19"/>
  <c r="G18"/>
  <c r="G17"/>
  <c r="G16"/>
  <c r="G6"/>
</calcChain>
</file>

<file path=xl/sharedStrings.xml><?xml version="1.0" encoding="utf-8"?>
<sst xmlns="http://schemas.openxmlformats.org/spreadsheetml/2006/main" count="550" uniqueCount="236">
  <si>
    <r>
      <t xml:space="preserve">Протокол соревнований
по виду "Комбинированное силовое упражнение"
</t>
    </r>
    <r>
      <rPr>
        <sz val="14"/>
        <rFont val="Arial"/>
        <family val="2"/>
        <charset val="204"/>
      </rPr>
      <t>Старшая группа. Юноши</t>
    </r>
  </si>
  <si>
    <t>№ п.п</t>
  </si>
  <si>
    <t>№ участника</t>
  </si>
  <si>
    <t>фамилия Имя</t>
  </si>
  <si>
    <t>Делегация</t>
  </si>
  <si>
    <t>Территория</t>
  </si>
  <si>
    <t>Количество</t>
  </si>
  <si>
    <t>Результат</t>
  </si>
  <si>
    <t>Место</t>
  </si>
  <si>
    <t>Прим.</t>
  </si>
  <si>
    <t>max</t>
  </si>
  <si>
    <t>37.2</t>
  </si>
  <si>
    <t>37.3</t>
  </si>
  <si>
    <t>37.4</t>
  </si>
  <si>
    <t>37.5</t>
  </si>
  <si>
    <t>41.4</t>
  </si>
  <si>
    <t>41.6</t>
  </si>
  <si>
    <t>г. Ханты-Мансийск</t>
  </si>
  <si>
    <t>51.4</t>
  </si>
  <si>
    <t>51.5</t>
  </si>
  <si>
    <t>51.7</t>
  </si>
  <si>
    <t>34.0</t>
  </si>
  <si>
    <t>34.4</t>
  </si>
  <si>
    <t>34.5</t>
  </si>
  <si>
    <t>34.6</t>
  </si>
  <si>
    <t>41.0</t>
  </si>
  <si>
    <t>41.7</t>
  </si>
  <si>
    <r>
      <t xml:space="preserve">Протокол соревнований
по виду "Комбинированное силовое упражнение"
</t>
    </r>
    <r>
      <rPr>
        <sz val="16"/>
        <rFont val="Arial"/>
        <family val="2"/>
        <charset val="204"/>
      </rPr>
      <t>Старшая группа. Девушки</t>
    </r>
  </si>
  <si>
    <t>Примечание</t>
  </si>
  <si>
    <t>37.1</t>
  </si>
  <si>
    <t>41.1</t>
  </si>
  <si>
    <t>41.2</t>
  </si>
  <si>
    <t>34.1</t>
  </si>
  <si>
    <t>34.2</t>
  </si>
  <si>
    <r>
      <t xml:space="preserve">Протокол соревнований
по виду "Комбинированное силовое упражнение"
</t>
    </r>
    <r>
      <rPr>
        <sz val="14"/>
        <rFont val="Arial"/>
        <family val="2"/>
        <charset val="204"/>
      </rPr>
      <t>Средняя группа. Мальчики</t>
    </r>
  </si>
  <si>
    <t>51.6</t>
  </si>
  <si>
    <r>
      <t xml:space="preserve">Протокол соревнований
по виду "Комбинированное силовое упражнение"
</t>
    </r>
    <r>
      <rPr>
        <sz val="14"/>
        <rFont val="Arial"/>
        <family val="2"/>
        <charset val="204"/>
      </rPr>
      <t>Средняя группа. Девочки</t>
    </r>
    <r>
      <rPr>
        <b/>
        <sz val="14"/>
        <rFont val="Arial"/>
        <family val="2"/>
        <charset val="204"/>
      </rPr>
      <t xml:space="preserve">
</t>
    </r>
  </si>
  <si>
    <t>24 сентября 2019 года</t>
  </si>
  <si>
    <t>41.5</t>
  </si>
  <si>
    <t xml:space="preserve">Постоева Вероника </t>
  </si>
  <si>
    <t>Щедрова Александра</t>
  </si>
  <si>
    <t>42.1</t>
  </si>
  <si>
    <t>Тройникова Александра</t>
  </si>
  <si>
    <t>Октябрьский р-он</t>
  </si>
  <si>
    <t>42.0</t>
  </si>
  <si>
    <t>Зайцева Валерия</t>
  </si>
  <si>
    <t>52.4</t>
  </si>
  <si>
    <t>Глухова Ирина</t>
  </si>
  <si>
    <t>"Я - Патриот"</t>
  </si>
  <si>
    <t>Ханты-Мансийский р-он</t>
  </si>
  <si>
    <t>52.5</t>
  </si>
  <si>
    <t xml:space="preserve">Истрафилова Екатерина </t>
  </si>
  <si>
    <t>51.2</t>
  </si>
  <si>
    <t>Воеводкина Алика</t>
  </si>
  <si>
    <t>"Рыцари без страха и упрека"</t>
  </si>
  <si>
    <t>г.Ханты-Мансийск</t>
  </si>
  <si>
    <t>Угорелова Серафима</t>
  </si>
  <si>
    <t>47.3</t>
  </si>
  <si>
    <t>Иноземцева Виктория</t>
  </si>
  <si>
    <t>"Север-Резерв</t>
  </si>
  <si>
    <t>г.Сургут</t>
  </si>
  <si>
    <t>47.4</t>
  </si>
  <si>
    <t>Семенюк Александра</t>
  </si>
  <si>
    <t>21.0</t>
  </si>
  <si>
    <t>Саласина Мария</t>
  </si>
  <si>
    <t>"Навигатор"</t>
  </si>
  <si>
    <t>21..2</t>
  </si>
  <si>
    <t xml:space="preserve">Родина Ангелина </t>
  </si>
  <si>
    <t>14..4</t>
  </si>
  <si>
    <t>Угрюмова Арина</t>
  </si>
  <si>
    <t>"Норд"</t>
  </si>
  <si>
    <t>г.Пыть-Ях</t>
  </si>
  <si>
    <t>14..3</t>
  </si>
  <si>
    <t>17..3</t>
  </si>
  <si>
    <t>Умалатова Альбина</t>
  </si>
  <si>
    <t>7.2</t>
  </si>
  <si>
    <t xml:space="preserve">Шаймухаметова Карина </t>
  </si>
  <si>
    <t>г.Нефтеюганск</t>
  </si>
  <si>
    <t>7..5</t>
  </si>
  <si>
    <t xml:space="preserve">Баташова Марина </t>
  </si>
  <si>
    <t>8..5</t>
  </si>
  <si>
    <t>Медведенко Варвара</t>
  </si>
  <si>
    <t>"Шнурки"</t>
  </si>
  <si>
    <t>Нефтеюганский р-он</t>
  </si>
  <si>
    <t>8..6</t>
  </si>
  <si>
    <t>Боймуродова Суман</t>
  </si>
  <si>
    <t>9..1</t>
  </si>
  <si>
    <t xml:space="preserve">Васильева Кристина </t>
  </si>
  <si>
    <t>"30-я рота Югры"</t>
  </si>
  <si>
    <t>9..2</t>
  </si>
  <si>
    <t>Мамонова Елизавета</t>
  </si>
  <si>
    <t>17..1</t>
  </si>
  <si>
    <t>Арзыбаева Гулзуура</t>
  </si>
  <si>
    <t>"Север резерв 2.0"</t>
  </si>
  <si>
    <t>Левицкая Анастасия</t>
  </si>
  <si>
    <t>г.Нижневартовск</t>
  </si>
  <si>
    <t>Зам.гл.секретаря</t>
  </si>
  <si>
    <t>Е.С.Трофимова, СС1К, г.Радужный</t>
  </si>
  <si>
    <t>14.0</t>
  </si>
  <si>
    <t>Бровко Иван</t>
  </si>
  <si>
    <t>Кулиш Дмитрий</t>
  </si>
  <si>
    <t>14.1</t>
  </si>
  <si>
    <t>14.2</t>
  </si>
  <si>
    <t>Мантаков Магомед</t>
  </si>
  <si>
    <t>"Экстрим-М"</t>
  </si>
  <si>
    <t>Миргаязов Арслан</t>
  </si>
  <si>
    <t>7.0</t>
  </si>
  <si>
    <t>7.1</t>
  </si>
  <si>
    <t>Петров Роман</t>
  </si>
  <si>
    <t>7.3</t>
  </si>
  <si>
    <t>Журавлев Вадим</t>
  </si>
  <si>
    <t>7.6</t>
  </si>
  <si>
    <t>17.6</t>
  </si>
  <si>
    <t>Ивашкин Артём</t>
  </si>
  <si>
    <t>г.Нягань</t>
  </si>
  <si>
    <t>47.0</t>
  </si>
  <si>
    <t>Загиров Артур</t>
  </si>
  <si>
    <t>41.3</t>
  </si>
  <si>
    <t>Скляр Владислав</t>
  </si>
  <si>
    <t>Тимков кирилл</t>
  </si>
  <si>
    <t>Ушаков Денис</t>
  </si>
  <si>
    <t>"Патриот"</t>
  </si>
  <si>
    <t>"Пламя"</t>
  </si>
  <si>
    <t>42.4</t>
  </si>
  <si>
    <t>Хамаев Лев</t>
  </si>
  <si>
    <t>Горовенко Юрий</t>
  </si>
  <si>
    <t>42.5</t>
  </si>
  <si>
    <t>42.7</t>
  </si>
  <si>
    <t>Кугаевский Владислав</t>
  </si>
  <si>
    <t>52.0</t>
  </si>
  <si>
    <t>Александров Владислав</t>
  </si>
  <si>
    <t>52.1</t>
  </si>
  <si>
    <t>Копытов Максим</t>
  </si>
  <si>
    <t>Костин Николай</t>
  </si>
  <si>
    <t>52.2</t>
  </si>
  <si>
    <t>52.3</t>
  </si>
  <si>
    <t>Назаров Валентин</t>
  </si>
  <si>
    <t>8.0</t>
  </si>
  <si>
    <t>9.0</t>
  </si>
  <si>
    <t>17.0</t>
  </si>
  <si>
    <t>8.1</t>
  </si>
  <si>
    <t>8.2</t>
  </si>
  <si>
    <t>8.3</t>
  </si>
  <si>
    <t>Сафаргалин Рамазан</t>
  </si>
  <si>
    <t>Суфиянов Денис</t>
  </si>
  <si>
    <t>Сыромятников Арсений</t>
  </si>
  <si>
    <t>Валиев Динар</t>
  </si>
  <si>
    <t>Башанов Максуджон</t>
  </si>
  <si>
    <t>51.0</t>
  </si>
  <si>
    <t>51.3</t>
  </si>
  <si>
    <t>Кремлев Владимир</t>
  </si>
  <si>
    <t>Чайников Артем</t>
  </si>
  <si>
    <t>Тамасян Арутюн</t>
  </si>
  <si>
    <t>Прощенко Алексей</t>
  </si>
  <si>
    <t>47.5</t>
  </si>
  <si>
    <t>Паньшин Данила</t>
  </si>
  <si>
    <t>47.6</t>
  </si>
  <si>
    <t>Максимов Дмитрий</t>
  </si>
  <si>
    <t>47.7</t>
  </si>
  <si>
    <t>Сердюк Николай</t>
  </si>
  <si>
    <t>Рудаков Владислав</t>
  </si>
  <si>
    <t>Ивачев Алексей</t>
  </si>
  <si>
    <t>9.3</t>
  </si>
  <si>
    <t>Костычев Кирилл</t>
  </si>
  <si>
    <t>9.5</t>
  </si>
  <si>
    <t>Фасхиев Артур</t>
  </si>
  <si>
    <t>9.7</t>
  </si>
  <si>
    <t>Панов Сергей</t>
  </si>
  <si>
    <t>17.5</t>
  </si>
  <si>
    <t>21.5</t>
  </si>
  <si>
    <t>Гришин Роман</t>
  </si>
  <si>
    <t>Панов Андрей</t>
  </si>
  <si>
    <t>17.7</t>
  </si>
  <si>
    <t>Семещенко Антон</t>
  </si>
  <si>
    <t>Москвин Станислав</t>
  </si>
  <si>
    <t>21.3</t>
  </si>
  <si>
    <t>21.4</t>
  </si>
  <si>
    <t>Левенец Даниил</t>
  </si>
  <si>
    <t>Белянский Глеб</t>
  </si>
  <si>
    <t>МочинскийАлександр</t>
  </si>
  <si>
    <t>21.7</t>
  </si>
  <si>
    <t>42.6</t>
  </si>
  <si>
    <t>Язовских Дмитрий</t>
  </si>
  <si>
    <t>ОКРУЖНЫЕ СОРЕВНОВАНИЯ "ШКОЛА БЕЗОПАСНОСТИ" 
СРЕДИ ОБУЧАЮЩИХСЯ ОБРАЗОВАТЕЛЬНЫХ ОРГАНИЗАЦИЙ ХАНТЫ-МАНСИЙСКОГО АВТОНОМНОГО ОКРУГА - ЮГРЫ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</si>
  <si>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</si>
  <si>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</si>
  <si>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</si>
  <si>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</si>
  <si>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</si>
  <si>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</si>
  <si>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</si>
  <si>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</si>
  <si>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</si>
  <si>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</si>
  <si>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</si>
  <si>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</si>
  <si>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</si>
  <si>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</si>
  <si>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</si>
  <si>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</si>
  <si>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</si>
  <si>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</si>
  <si>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</si>
  <si>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</si>
  <si>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</si>
  <si>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</si>
  <si>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</si>
  <si>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r>
      <t xml:space="preserve">Протокол соревнований 
по виду "Комбинированное силовое упражнение"
</t>
    </r>
    <r>
      <rPr>
        <sz val="16"/>
        <rFont val="Arial"/>
        <family val="2"/>
        <charset val="204"/>
      </rPr>
      <t>Старшая группа</t>
    </r>
  </si>
  <si>
    <t>№ п/п</t>
  </si>
  <si>
    <t>№ команды</t>
  </si>
  <si>
    <t>Участник</t>
  </si>
  <si>
    <t>Результат участника</t>
  </si>
  <si>
    <t>Результат команды</t>
  </si>
  <si>
    <t>Сумма</t>
  </si>
  <si>
    <t>г. Нягань</t>
  </si>
  <si>
    <t>Тимков Кирилл</t>
  </si>
  <si>
    <t>г. Нижневартовск</t>
  </si>
  <si>
    <t>Ханты-Мансийский район</t>
  </si>
  <si>
    <t>«Север-резерв»</t>
  </si>
  <si>
    <t>г. Сургут</t>
  </si>
  <si>
    <t>г. Нефтеюганск</t>
  </si>
  <si>
    <t>Октябрьский район</t>
  </si>
  <si>
    <t>ОКРУЖНЫЕ СОРЕВНОВАНИЯ "ШКОЛА БЕЗОПАСНОСТИ" 
СРЕДИ ОБУЧАЮЩИХСЯ ОБРАЗОВАТЕЛЬНЫХ ОРГАНИЗАЦИЙ 
ХАНТЫ-МАНСИЙСКОГО АВТОНОМНОГО ОКРУГА - ЮГРЫ</t>
  </si>
  <si>
    <t>«Патриот»</t>
  </si>
  <si>
    <t>«Рыцари без страха и упрека»</t>
  </si>
  <si>
    <t>«Север-резерв 2.0»</t>
  </si>
  <si>
    <t>Нефтеюганский район</t>
  </si>
  <si>
    <t>г. Пыть-Ях</t>
  </si>
  <si>
    <t>нет участника</t>
  </si>
  <si>
    <t>XXI ОКРУЖНЫЕ СОРЕВНОВАНИЯ "ШКОЛА БЕЗОПАСНОСТИ" СРЕДИ ОБУЧАЮЩИХСЯ ОБРАЗОВАТЕЛЬНЫХ ОРГАНИЗАЦИЙ 
ХАНТЫ-МАНСИЙСКОГО АВТОНОМНОГО ОКРУГА - ЮГРЫ</t>
  </si>
  <si>
    <r>
      <t xml:space="preserve">Протокол соревнований 
по виду "Комбинированное силовое упражнение"
</t>
    </r>
    <r>
      <rPr>
        <sz val="16"/>
        <rFont val="Arial"/>
        <family val="2"/>
        <charset val="204"/>
      </rPr>
      <t>Средняя группа</t>
    </r>
  </si>
  <si>
    <t>Главный судья____________________________ /А.Ш. Бектимиров, СС1К, г. Сургут/</t>
  </si>
  <si>
    <t>Главный секретарь ________________________ /П.О. Богомолов, СС2К г. Нижневартовск/</t>
  </si>
  <si>
    <t>Главный судья_______________________ /А.Ш. Бектимиров, СС1К, г. Сургут/</t>
  </si>
  <si>
    <t>Главный секретарь ________________________ /П.О. Богомолов, СС2К г.Нижневартовск/</t>
  </si>
  <si>
    <t>ДЕПАРТАМЕНТ ОБРАЗОВАНИЯ И МОЛОДЁЖНОЙ ПОЛИТИКИ ХАНТЫ-МАНСИЙСКОГО АВТОНОМНОГО ОКГРУГА - ЮГРЫ
ДЕПАРТАМЕНТ ГРАЖДАНСКОЙ ЗАЩИТЫ НАСЕЛЕНИЯ ХАНТЫ-МАНСИЙСКОГО АВТОНОМНОГО ОКГРУГА - ЮГРЫ
АВТОНОМНОЕ УЧРЕЖДЕНИЕ ХАНТЫ-МАНСИЙСКОГО АВТОНОМНОГО ОКГРУГА - ЮГРЫ "РЕГИОНАЛЬНЫЙ МОЛОДЕЖНЫЙ ЦЕНТР"
МУНИЦИПАЛЬНОЕ БЮДЖЕТНОЕ УЧРЕЖДЕНИЕ ДОПОЛНИТЕЛЬНОГО ОБРАЗОВАНИЯ "ЦЕНТР РАЗВИТИЯ ТВОРЧЕСТВА ДЕТЕЙ И ЮНОШЕСТВА"                                                                                                                              АВТОНОМНОЕ УЧРЕЖДЕНИЕ "ЮграМегаСпорт"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</si>
</sst>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"/>
    <numFmt numFmtId="166" formatCode="[h]:mm:ss;@"/>
    <numFmt numFmtId="167" formatCode="mm:ss.0;@"/>
  </numFmts>
  <fonts count="23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 Cyr"/>
      <charset val="204"/>
    </font>
    <font>
      <b/>
      <sz val="1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indexed="9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10">
    <xf numFmtId="0" fontId="0" fillId="0" borderId="0" xfId="0"/>
    <xf numFmtId="164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165" fontId="3" fillId="0" borderId="0" xfId="0" applyNumberFormat="1" applyFont="1" applyFill="1"/>
    <xf numFmtId="0" fontId="7" fillId="0" borderId="0" xfId="1" applyFont="1" applyAlignment="1">
      <alignment horizontal="righ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164" fontId="4" fillId="0" borderId="2" xfId="0" applyNumberFormat="1" applyFont="1" applyFill="1" applyBorder="1" applyAlignment="1">
      <alignment horizontal="center" textRotation="90" wrapText="1"/>
    </xf>
    <xf numFmtId="164" fontId="4" fillId="0" borderId="0" xfId="0" applyNumberFormat="1" applyFont="1" applyFill="1" applyBorder="1" applyAlignment="1">
      <alignment horizontal="center" textRotation="90" wrapText="1"/>
    </xf>
    <xf numFmtId="1" fontId="0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21" fontId="3" fillId="0" borderId="0" xfId="0" applyNumberFormat="1" applyFont="1" applyFill="1" applyBorder="1"/>
    <xf numFmtId="21" fontId="3" fillId="0" borderId="0" xfId="0" applyNumberFormat="1" applyFont="1" applyFill="1"/>
    <xf numFmtId="49" fontId="5" fillId="0" borderId="9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/>
    </xf>
    <xf numFmtId="1" fontId="9" fillId="2" borderId="0" xfId="0" applyNumberFormat="1" applyFont="1" applyFill="1"/>
    <xf numFmtId="1" fontId="9" fillId="0" borderId="0" xfId="0" applyNumberFormat="1" applyFont="1" applyFill="1"/>
    <xf numFmtId="0" fontId="9" fillId="0" borderId="0" xfId="0" applyFont="1" applyFill="1"/>
    <xf numFmtId="0" fontId="9" fillId="0" borderId="15" xfId="0" applyFont="1" applyFill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center" vertical="center" wrapText="1"/>
    </xf>
    <xf numFmtId="165" fontId="9" fillId="0" borderId="19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 wrapText="1"/>
    </xf>
    <xf numFmtId="165" fontId="9" fillId="0" borderId="25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29" xfId="0" applyFill="1" applyBorder="1" applyAlignment="1">
      <alignment horizontal="left"/>
    </xf>
    <xf numFmtId="0" fontId="0" fillId="0" borderId="30" xfId="0" applyFill="1" applyBorder="1"/>
    <xf numFmtId="165" fontId="9" fillId="0" borderId="31" xfId="0" applyNumberFormat="1" applyFont="1" applyFill="1" applyBorder="1" applyAlignment="1">
      <alignment horizontal="center" vertical="center" wrapText="1"/>
    </xf>
    <xf numFmtId="165" fontId="9" fillId="0" borderId="32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9" fillId="0" borderId="15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7" xfId="0" applyFill="1" applyBorder="1"/>
    <xf numFmtId="0" fontId="0" fillId="0" borderId="17" xfId="0" applyFill="1" applyBorder="1" applyAlignment="1">
      <alignment horizontal="left"/>
    </xf>
    <xf numFmtId="0" fontId="0" fillId="0" borderId="35" xfId="0" applyFill="1" applyBorder="1"/>
    <xf numFmtId="49" fontId="4" fillId="0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right"/>
    </xf>
    <xf numFmtId="0" fontId="9" fillId="0" borderId="21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3" xfId="0" applyFill="1" applyBorder="1"/>
    <xf numFmtId="0" fontId="0" fillId="0" borderId="23" xfId="0" applyFill="1" applyBorder="1" applyAlignment="1">
      <alignment horizontal="left"/>
    </xf>
    <xf numFmtId="0" fontId="0" fillId="0" borderId="37" xfId="0" applyFill="1" applyBorder="1"/>
    <xf numFmtId="49" fontId="4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8" fillId="0" borderId="0" xfId="2" applyFont="1" applyFill="1" applyBorder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21" fontId="11" fillId="0" borderId="0" xfId="0" applyNumberFormat="1" applyFont="1" applyFill="1" applyBorder="1"/>
    <xf numFmtId="164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/>
    <xf numFmtId="165" fontId="11" fillId="0" borderId="0" xfId="0" applyNumberFormat="1" applyFont="1" applyFill="1"/>
    <xf numFmtId="0" fontId="12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4" fillId="0" borderId="4" xfId="0" applyFont="1" applyFill="1" applyBorder="1" applyAlignment="1">
      <alignment textRotation="90" wrapText="1"/>
    </xf>
    <xf numFmtId="0" fontId="4" fillId="0" borderId="38" xfId="0" applyFont="1" applyFill="1" applyBorder="1" applyAlignment="1">
      <alignment horizontal="center" textRotation="90" wrapText="1"/>
    </xf>
    <xf numFmtId="0" fontId="4" fillId="0" borderId="39" xfId="0" applyFont="1" applyFill="1" applyBorder="1" applyAlignment="1">
      <alignment horizontal="center" textRotation="90" wrapText="1"/>
    </xf>
    <xf numFmtId="1" fontId="3" fillId="0" borderId="0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/>
    </xf>
    <xf numFmtId="1" fontId="3" fillId="2" borderId="0" xfId="0" applyNumberFormat="1" applyFont="1" applyFill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/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 wrapText="1"/>
    </xf>
    <xf numFmtId="165" fontId="8" fillId="0" borderId="24" xfId="0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 wrapText="1"/>
    </xf>
    <xf numFmtId="165" fontId="9" fillId="0" borderId="40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65" fontId="9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/>
    <xf numFmtId="0" fontId="3" fillId="0" borderId="17" xfId="0" applyFont="1" applyFill="1" applyBorder="1"/>
    <xf numFmtId="1" fontId="9" fillId="0" borderId="22" xfId="0" applyNumberFormat="1" applyFont="1" applyFill="1" applyBorder="1" applyAlignment="1">
      <alignment horizontal="center" vertical="center" wrapText="1"/>
    </xf>
    <xf numFmtId="165" fontId="9" fillId="0" borderId="2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9" fillId="0" borderId="11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65" fontId="8" fillId="0" borderId="19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21" fontId="8" fillId="0" borderId="0" xfId="0" applyNumberFormat="1" applyFont="1" applyFill="1" applyBorder="1"/>
    <xf numFmtId="16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165" fontId="8" fillId="0" borderId="0" xfId="0" applyNumberFormat="1" applyFont="1" applyFill="1"/>
    <xf numFmtId="0" fontId="5" fillId="0" borderId="0" xfId="0" applyFont="1" applyFill="1"/>
    <xf numFmtId="16" fontId="8" fillId="0" borderId="3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 wrapText="1"/>
    </xf>
    <xf numFmtId="165" fontId="8" fillId="0" borderId="40" xfId="0" applyNumberFormat="1" applyFont="1" applyFill="1" applyBorder="1" applyAlignment="1">
      <alignment horizontal="center" vertical="center" wrapText="1"/>
    </xf>
    <xf numFmtId="49" fontId="13" fillId="0" borderId="27" xfId="0" applyNumberFormat="1" applyFont="1" applyFill="1" applyBorder="1" applyAlignment="1">
      <alignment horizontal="center" vertical="center"/>
    </xf>
    <xf numFmtId="1" fontId="8" fillId="0" borderId="33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textRotation="90" wrapText="1"/>
    </xf>
    <xf numFmtId="0" fontId="4" fillId="0" borderId="43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textRotation="90" wrapText="1"/>
    </xf>
    <xf numFmtId="0" fontId="4" fillId="0" borderId="46" xfId="0" applyFont="1" applyFill="1" applyBorder="1" applyAlignment="1">
      <alignment horizontal="center" textRotation="90" wrapText="1"/>
    </xf>
    <xf numFmtId="164" fontId="4" fillId="0" borderId="7" xfId="0" applyNumberFormat="1" applyFont="1" applyFill="1" applyBorder="1" applyAlignment="1">
      <alignment horizontal="center" textRotation="90" wrapText="1"/>
    </xf>
    <xf numFmtId="0" fontId="9" fillId="0" borderId="2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textRotation="90" wrapText="1"/>
    </xf>
    <xf numFmtId="0" fontId="4" fillId="0" borderId="47" xfId="0" applyFont="1" applyFill="1" applyBorder="1" applyAlignment="1">
      <alignment textRotation="90" wrapText="1"/>
    </xf>
    <xf numFmtId="0" fontId="4" fillId="0" borderId="42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center" textRotation="90" wrapText="1"/>
    </xf>
    <xf numFmtId="0" fontId="8" fillId="0" borderId="29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165" fontId="8" fillId="0" borderId="32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textRotation="90" wrapText="1"/>
    </xf>
    <xf numFmtId="0" fontId="8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3" fillId="0" borderId="0" xfId="2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6" fillId="0" borderId="0" xfId="2" applyFont="1"/>
    <xf numFmtId="0" fontId="19" fillId="0" borderId="0" xfId="3" applyFont="1" applyAlignment="1">
      <alignment horizontal="center" vertical="center"/>
    </xf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165" fontId="2" fillId="0" borderId="0" xfId="3" applyNumberFormat="1" applyFont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9" fillId="0" borderId="0" xfId="3" applyFont="1" applyBorder="1" applyAlignment="1">
      <alignment horizontal="right" vertical="center"/>
    </xf>
    <xf numFmtId="0" fontId="4" fillId="0" borderId="4" xfId="3" applyFont="1" applyBorder="1" applyAlignment="1">
      <alignment horizontal="center" textRotation="90" wrapText="1"/>
    </xf>
    <xf numFmtId="0" fontId="4" fillId="0" borderId="5" xfId="3" applyFont="1" applyBorder="1" applyAlignment="1">
      <alignment horizontal="center" textRotation="90" wrapText="1"/>
    </xf>
    <xf numFmtId="49" fontId="4" fillId="0" borderId="6" xfId="3" applyNumberFormat="1" applyFont="1" applyBorder="1" applyAlignment="1">
      <alignment horizontal="center" textRotation="90" wrapText="1"/>
    </xf>
    <xf numFmtId="0" fontId="21" fillId="0" borderId="3" xfId="3" applyFont="1" applyBorder="1" applyAlignment="1">
      <alignment horizontal="center" vertical="center" wrapText="1"/>
    </xf>
    <xf numFmtId="1" fontId="4" fillId="0" borderId="2" xfId="3" applyNumberFormat="1" applyFont="1" applyBorder="1" applyAlignment="1">
      <alignment horizontal="center" vertical="center"/>
    </xf>
    <xf numFmtId="1" fontId="21" fillId="0" borderId="4" xfId="3" applyNumberFormat="1" applyFont="1" applyBorder="1" applyAlignment="1">
      <alignment horizontal="left" vertical="center"/>
    </xf>
    <xf numFmtId="0" fontId="21" fillId="0" borderId="39" xfId="3" applyFont="1" applyBorder="1" applyAlignment="1">
      <alignment horizontal="left" vertical="center" wrapText="1"/>
    </xf>
    <xf numFmtId="0" fontId="8" fillId="0" borderId="13" xfId="2" applyFont="1" applyFill="1" applyBorder="1"/>
    <xf numFmtId="165" fontId="8" fillId="0" borderId="10" xfId="2" applyNumberFormat="1" applyFont="1" applyFill="1" applyBorder="1" applyAlignment="1">
      <alignment horizontal="center" vertical="center" wrapText="1"/>
    </xf>
    <xf numFmtId="165" fontId="8" fillId="0" borderId="12" xfId="2" applyNumberFormat="1" applyFont="1" applyFill="1" applyBorder="1" applyAlignment="1">
      <alignment horizontal="center" vertical="center" wrapText="1"/>
    </xf>
    <xf numFmtId="0" fontId="8" fillId="0" borderId="14" xfId="3" applyNumberFormat="1" applyFont="1" applyBorder="1" applyAlignment="1">
      <alignment horizontal="center" vertical="center"/>
    </xf>
    <xf numFmtId="165" fontId="14" fillId="0" borderId="38" xfId="3" applyNumberFormat="1" applyFont="1" applyBorder="1" applyAlignment="1">
      <alignment horizontal="center" vertical="center" wrapText="1"/>
    </xf>
    <xf numFmtId="0" fontId="13" fillId="0" borderId="6" xfId="3" applyNumberFormat="1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1" fillId="0" borderId="55" xfId="3" applyFont="1" applyBorder="1" applyAlignment="1">
      <alignment horizontal="center" vertical="center" wrapText="1"/>
    </xf>
    <xf numFmtId="1" fontId="4" fillId="0" borderId="54" xfId="3" applyNumberFormat="1" applyFont="1" applyBorder="1" applyAlignment="1">
      <alignment horizontal="center" vertical="center"/>
    </xf>
    <xf numFmtId="1" fontId="21" fillId="0" borderId="56" xfId="3" applyNumberFormat="1" applyFont="1" applyBorder="1" applyAlignment="1">
      <alignment horizontal="left" vertical="center"/>
    </xf>
    <xf numFmtId="0" fontId="21" fillId="0" borderId="57" xfId="3" applyFont="1" applyBorder="1" applyAlignment="1">
      <alignment horizontal="left" vertical="center" wrapText="1"/>
    </xf>
    <xf numFmtId="0" fontId="8" fillId="0" borderId="19" xfId="2" applyFont="1" applyFill="1" applyBorder="1"/>
    <xf numFmtId="165" fontId="8" fillId="0" borderId="16" xfId="2" applyNumberFormat="1" applyFont="1" applyFill="1" applyBorder="1" applyAlignment="1">
      <alignment horizontal="center" vertical="center" wrapText="1"/>
    </xf>
    <xf numFmtId="165" fontId="8" fillId="0" borderId="18" xfId="2" applyNumberFormat="1" applyFont="1" applyFill="1" applyBorder="1" applyAlignment="1">
      <alignment horizontal="center" vertical="center" wrapText="1"/>
    </xf>
    <xf numFmtId="0" fontId="8" fillId="0" borderId="20" xfId="3" applyNumberFormat="1" applyFont="1" applyBorder="1" applyAlignment="1">
      <alignment horizontal="center" vertical="center"/>
    </xf>
    <xf numFmtId="165" fontId="14" fillId="0" borderId="58" xfId="3" applyNumberFormat="1" applyFont="1" applyBorder="1" applyAlignment="1">
      <alignment horizontal="center" vertical="center" wrapText="1"/>
    </xf>
    <xf numFmtId="0" fontId="13" fillId="0" borderId="59" xfId="3" applyNumberFormat="1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49" fontId="13" fillId="0" borderId="59" xfId="3" applyNumberFormat="1" applyFont="1" applyBorder="1" applyAlignment="1">
      <alignment horizontal="center" vertical="center"/>
    </xf>
    <xf numFmtId="0" fontId="21" fillId="0" borderId="60" xfId="3" applyFont="1" applyBorder="1" applyAlignment="1">
      <alignment horizontal="center" vertical="center" wrapText="1"/>
    </xf>
    <xf numFmtId="1" fontId="4" fillId="0" borderId="61" xfId="3" applyNumberFormat="1" applyFont="1" applyBorder="1" applyAlignment="1">
      <alignment horizontal="center" vertical="center"/>
    </xf>
    <xf numFmtId="1" fontId="21" fillId="0" borderId="62" xfId="3" applyNumberFormat="1" applyFont="1" applyBorder="1" applyAlignment="1">
      <alignment horizontal="left" vertical="center"/>
    </xf>
    <xf numFmtId="0" fontId="21" fillId="0" borderId="63" xfId="3" applyFont="1" applyBorder="1" applyAlignment="1">
      <alignment horizontal="left" vertical="center" wrapText="1"/>
    </xf>
    <xf numFmtId="0" fontId="8" fillId="0" borderId="25" xfId="2" applyFont="1" applyFill="1" applyBorder="1"/>
    <xf numFmtId="165" fontId="8" fillId="0" borderId="22" xfId="2" applyNumberFormat="1" applyFont="1" applyFill="1" applyBorder="1" applyAlignment="1">
      <alignment horizontal="center" vertical="center" wrapText="1"/>
    </xf>
    <xf numFmtId="165" fontId="8" fillId="0" borderId="24" xfId="2" applyNumberFormat="1" applyFont="1" applyFill="1" applyBorder="1" applyAlignment="1">
      <alignment horizontal="center" vertical="center" wrapText="1"/>
    </xf>
    <xf numFmtId="0" fontId="8" fillId="0" borderId="26" xfId="3" applyNumberFormat="1" applyFont="1" applyBorder="1" applyAlignment="1">
      <alignment horizontal="center" vertical="center"/>
    </xf>
    <xf numFmtId="165" fontId="14" fillId="0" borderId="64" xfId="3" applyNumberFormat="1" applyFont="1" applyBorder="1" applyAlignment="1">
      <alignment horizontal="center" vertical="center" wrapText="1"/>
    </xf>
    <xf numFmtId="0" fontId="14" fillId="0" borderId="65" xfId="3" applyNumberFormat="1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0" fontId="8" fillId="0" borderId="33" xfId="3" applyNumberFormat="1" applyFont="1" applyBorder="1" applyAlignment="1">
      <alignment horizontal="center" vertical="center"/>
    </xf>
    <xf numFmtId="0" fontId="2" fillId="0" borderId="33" xfId="3" applyFont="1" applyBorder="1" applyAlignment="1">
      <alignment horizontal="center" vertical="center"/>
    </xf>
    <xf numFmtId="0" fontId="8" fillId="0" borderId="66" xfId="3" applyNumberFormat="1" applyFont="1" applyBorder="1" applyAlignment="1">
      <alignment horizontal="center" vertical="center"/>
    </xf>
    <xf numFmtId="0" fontId="21" fillId="0" borderId="65" xfId="3" applyFont="1" applyBorder="1" applyAlignment="1">
      <alignment horizontal="left" vertical="center" wrapText="1"/>
    </xf>
    <xf numFmtId="165" fontId="14" fillId="0" borderId="62" xfId="3" applyNumberFormat="1" applyFont="1" applyBorder="1" applyAlignment="1">
      <alignment horizontal="center" vertical="center" wrapText="1"/>
    </xf>
    <xf numFmtId="0" fontId="4" fillId="0" borderId="27" xfId="3" applyFont="1" applyBorder="1" applyAlignment="1">
      <alignment horizontal="center" vertical="center"/>
    </xf>
    <xf numFmtId="1" fontId="4" fillId="0" borderId="58" xfId="3" applyNumberFormat="1" applyFont="1" applyBorder="1" applyAlignment="1">
      <alignment horizontal="center" vertical="center"/>
    </xf>
    <xf numFmtId="0" fontId="5" fillId="0" borderId="67" xfId="3" applyFont="1" applyBorder="1" applyAlignment="1">
      <alignment vertical="center" wrapText="1"/>
    </xf>
    <xf numFmtId="0" fontId="4" fillId="0" borderId="68" xfId="3" applyFont="1" applyBorder="1" applyAlignment="1">
      <alignment vertical="center" wrapText="1"/>
    </xf>
    <xf numFmtId="1" fontId="8" fillId="0" borderId="31" xfId="3" applyNumberFormat="1" applyFont="1" applyBorder="1" applyAlignment="1">
      <alignment horizontal="center" vertical="center" wrapText="1"/>
    </xf>
    <xf numFmtId="1" fontId="8" fillId="0" borderId="29" xfId="3" applyNumberFormat="1" applyFont="1" applyBorder="1" applyAlignment="1">
      <alignment horizontal="center" vertical="center" wrapText="1"/>
    </xf>
    <xf numFmtId="0" fontId="8" fillId="0" borderId="30" xfId="3" applyNumberFormat="1" applyFont="1" applyBorder="1" applyAlignment="1">
      <alignment horizontal="center" vertical="center"/>
    </xf>
    <xf numFmtId="0" fontId="8" fillId="0" borderId="56" xfId="3" applyFont="1" applyBorder="1" applyAlignment="1">
      <alignment horizontal="center" vertical="center" wrapText="1"/>
    </xf>
    <xf numFmtId="0" fontId="8" fillId="0" borderId="59" xfId="3" applyNumberFormat="1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69" xfId="3" applyFont="1" applyBorder="1" applyAlignment="1">
      <alignment vertical="center" wrapText="1"/>
    </xf>
    <xf numFmtId="1" fontId="8" fillId="0" borderId="16" xfId="3" applyNumberFormat="1" applyFont="1" applyBorder="1" applyAlignment="1">
      <alignment horizontal="center" vertical="center" wrapText="1"/>
    </xf>
    <xf numFmtId="1" fontId="8" fillId="0" borderId="17" xfId="3" applyNumberFormat="1" applyFont="1" applyBorder="1" applyAlignment="1">
      <alignment horizontal="center" vertical="center" wrapText="1"/>
    </xf>
    <xf numFmtId="0" fontId="8" fillId="0" borderId="35" xfId="3" applyNumberFormat="1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1" fontId="4" fillId="0" borderId="64" xfId="3" applyNumberFormat="1" applyFont="1" applyBorder="1" applyAlignment="1">
      <alignment horizontal="center" vertical="center"/>
    </xf>
    <xf numFmtId="0" fontId="5" fillId="0" borderId="70" xfId="3" applyFont="1" applyBorder="1" applyAlignment="1">
      <alignment vertical="center" wrapText="1"/>
    </xf>
    <xf numFmtId="0" fontId="4" fillId="0" borderId="71" xfId="3" applyFont="1" applyBorder="1" applyAlignment="1">
      <alignment vertical="center" wrapText="1"/>
    </xf>
    <xf numFmtId="1" fontId="8" fillId="0" borderId="22" xfId="3" applyNumberFormat="1" applyFont="1" applyBorder="1" applyAlignment="1">
      <alignment horizontal="center" vertical="center" wrapText="1"/>
    </xf>
    <xf numFmtId="1" fontId="8" fillId="0" borderId="23" xfId="3" applyNumberFormat="1" applyFont="1" applyBorder="1" applyAlignment="1">
      <alignment horizontal="center" vertical="center" wrapText="1"/>
    </xf>
    <xf numFmtId="0" fontId="8" fillId="0" borderId="37" xfId="3" applyNumberFormat="1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 wrapText="1"/>
    </xf>
    <xf numFmtId="0" fontId="8" fillId="0" borderId="65" xfId="3" applyNumberFormat="1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1" fontId="4" fillId="0" borderId="38" xfId="3" applyNumberFormat="1" applyFont="1" applyBorder="1" applyAlignment="1">
      <alignment horizontal="center" vertical="center"/>
    </xf>
    <xf numFmtId="0" fontId="5" fillId="0" borderId="5" xfId="3" applyFont="1" applyBorder="1" applyAlignment="1">
      <alignment vertical="center" wrapText="1"/>
    </xf>
    <xf numFmtId="0" fontId="4" fillId="0" borderId="72" xfId="3" applyFont="1" applyBorder="1" applyAlignment="1">
      <alignment vertical="center" wrapText="1"/>
    </xf>
    <xf numFmtId="1" fontId="8" fillId="0" borderId="10" xfId="3" applyNumberFormat="1" applyFont="1" applyBorder="1" applyAlignment="1">
      <alignment horizontal="center" vertical="center" wrapText="1"/>
    </xf>
    <xf numFmtId="1" fontId="8" fillId="0" borderId="11" xfId="3" applyNumberFormat="1" applyFont="1" applyBorder="1" applyAlignment="1">
      <alignment horizontal="center" vertical="center" wrapText="1"/>
    </xf>
    <xf numFmtId="0" fontId="8" fillId="0" borderId="49" xfId="3" applyNumberFormat="1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6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 wrapText="1"/>
    </xf>
    <xf numFmtId="0" fontId="2" fillId="0" borderId="0" xfId="3" applyFont="1" applyBorder="1" applyAlignment="1">
      <alignment horizontal="center" vertical="center" wrapText="1"/>
    </xf>
    <xf numFmtId="49" fontId="2" fillId="0" borderId="0" xfId="3" applyNumberFormat="1" applyFont="1" applyBorder="1" applyAlignment="1">
      <alignment horizontal="center" vertical="center"/>
    </xf>
    <xf numFmtId="10" fontId="2" fillId="0" borderId="0" xfId="3" applyNumberFormat="1" applyFont="1" applyBorder="1" applyAlignment="1">
      <alignment horizontal="center" vertical="center"/>
    </xf>
    <xf numFmtId="0" fontId="12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left" vertical="center" wrapText="1"/>
    </xf>
    <xf numFmtId="0" fontId="12" fillId="0" borderId="0" xfId="3" applyFont="1" applyAlignment="1">
      <alignment horizontal="left" vertical="center"/>
    </xf>
    <xf numFmtId="0" fontId="2" fillId="0" borderId="0" xfId="3" applyFont="1" applyAlignment="1">
      <alignment horizontal="center" vertical="center"/>
    </xf>
    <xf numFmtId="49" fontId="2" fillId="0" borderId="0" xfId="3" applyNumberFormat="1" applyFont="1" applyAlignment="1">
      <alignment horizontal="center" vertical="center"/>
    </xf>
    <xf numFmtId="0" fontId="5" fillId="0" borderId="57" xfId="3" applyFont="1" applyBorder="1" applyAlignment="1">
      <alignment horizontal="left" vertical="center" wrapText="1"/>
    </xf>
    <xf numFmtId="0" fontId="5" fillId="0" borderId="63" xfId="3" applyFont="1" applyBorder="1" applyAlignment="1">
      <alignment horizontal="left" vertical="center" wrapText="1"/>
    </xf>
    <xf numFmtId="0" fontId="5" fillId="0" borderId="59" xfId="3" applyFont="1" applyBorder="1" applyAlignment="1">
      <alignment horizontal="left" vertical="center" wrapText="1"/>
    </xf>
    <xf numFmtId="0" fontId="5" fillId="0" borderId="54" xfId="3" applyFont="1" applyBorder="1" applyAlignment="1">
      <alignment horizontal="center" vertical="center" wrapText="1"/>
    </xf>
    <xf numFmtId="1" fontId="8" fillId="0" borderId="56" xfId="3" applyNumberFormat="1" applyFont="1" applyBorder="1" applyAlignment="1">
      <alignment horizontal="center" vertical="center" wrapText="1"/>
    </xf>
    <xf numFmtId="0" fontId="8" fillId="0" borderId="59" xfId="3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 textRotation="90" wrapText="1"/>
    </xf>
    <xf numFmtId="0" fontId="4" fillId="0" borderId="51" xfId="3" applyFont="1" applyBorder="1" applyAlignment="1">
      <alignment horizontal="center" vertical="center" textRotation="90" wrapText="1"/>
    </xf>
    <xf numFmtId="0" fontId="4" fillId="0" borderId="11" xfId="3" applyFont="1" applyBorder="1" applyAlignment="1">
      <alignment horizontal="center" vertical="center" wrapText="1"/>
    </xf>
    <xf numFmtId="0" fontId="4" fillId="0" borderId="52" xfId="3" applyFont="1" applyBorder="1" applyAlignment="1">
      <alignment horizontal="center" vertical="center" wrapText="1"/>
    </xf>
    <xf numFmtId="0" fontId="4" fillId="0" borderId="49" xfId="3" applyFont="1" applyBorder="1" applyAlignment="1">
      <alignment horizontal="center" vertical="center" wrapText="1"/>
    </xf>
    <xf numFmtId="0" fontId="4" fillId="0" borderId="5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51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50" xfId="3" applyFont="1" applyBorder="1" applyAlignment="1">
      <alignment horizontal="center" vertical="center" wrapText="1"/>
    </xf>
    <xf numFmtId="1" fontId="8" fillId="0" borderId="56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textRotation="90"/>
    </xf>
    <xf numFmtId="0" fontId="4" fillId="0" borderId="54" xfId="3" applyFont="1" applyBorder="1" applyAlignment="1">
      <alignment horizontal="center" textRotation="9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justify" wrapText="1"/>
    </xf>
    <xf numFmtId="0" fontId="5" fillId="0" borderId="0" xfId="0" applyFont="1" applyFill="1" applyBorder="1" applyAlignment="1">
      <alignment horizontal="center" vertical="justify"/>
    </xf>
    <xf numFmtId="0" fontId="13" fillId="0" borderId="0" xfId="0" applyFont="1" applyFill="1" applyBorder="1" applyAlignment="1">
      <alignment horizontal="center" vertical="justify" wrapText="1"/>
    </xf>
    <xf numFmtId="0" fontId="13" fillId="0" borderId="0" xfId="0" applyFont="1" applyFill="1" applyBorder="1" applyAlignment="1">
      <alignment horizontal="center" vertical="justify"/>
    </xf>
    <xf numFmtId="0" fontId="5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</cellXfs>
  <cellStyles count="4">
    <cellStyle name="Обычный" xfId="0" builtinId="0"/>
    <cellStyle name="Обычный 2" xfId="2"/>
    <cellStyle name="Обычный__короткая СЮТУР В" xfId="1"/>
    <cellStyle name="Обычный_СВОДНЫЙ КРКондр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\&#1050;&#1086;&#1085;&#1076;&#1088;&#1072;&#1090;&#1100;&#1077;&#1074;&#1072;%202007%20(Alex)\&#1052;&#1080;&#1090;&#1088;&#1080;&#1095;\&#1050;&#1091;&#1073;&#1086;&#1082;%20&#1082;&#1086;&#1085;&#1076;&#1088;&#1072;&#1090;&#1100;&#1077;&#1074;&#1072;%20&#1084;&#1080;&#1090;&#1088;&#1080;&#1095;\&#1052;&#1072;&#1085;&#1076;&#1072;&#1090;\&#1052;&#1072;&#1085;&#1076;&#1072;&#1090;%20&#1050;&#1056;&#1050;&#1086;&#1085;&#1076;&#1088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X\&#1050;&#1086;&#1085;&#1076;&#1088;&#1072;&#1090;&#1100;&#1077;&#1074;&#1072;%202007%20(Alex)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МАНДАТ main"/>
      <sheetName val="Start длинная"/>
      <sheetName val="DATA длинная"/>
      <sheetName val="main"/>
      <sheetName val="тех.заяв_ПУСТО"/>
      <sheetName val="тех.заяв_END"/>
      <sheetName val="Чипы на длинную"/>
      <sheetName val="МАНДАТ main (2)"/>
    </sheetNames>
    <sheetDataSet>
      <sheetData sheetId="0">
        <row r="1">
          <cell r="A1" t="str">
            <v>III ОТКРЫТЫЙ КУБОК РОССИИ ПО СПОРТИВНОМУ  ТУРИЗМУ</v>
          </cell>
        </row>
        <row r="2">
          <cell r="A2" t="str">
            <v>(дисциплина – дистанции – пешеходные)
(памяти В.Кондратьева)</v>
          </cell>
        </row>
        <row r="3">
          <cell r="A3" t="str">
            <v>05-08 июля 2007 года</v>
          </cell>
          <cell r="K3" t="str">
            <v>Московская  обл., Рузский р-он, о/к Васильевское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A82"/>
  <sheetViews>
    <sheetView view="pageBreakPreview" zoomScale="60" zoomScaleNormal="60" workbookViewId="0">
      <selection activeCell="A4" sqref="A4:K4"/>
    </sheetView>
  </sheetViews>
  <sheetFormatPr defaultRowHeight="12.75"/>
  <cols>
    <col min="1" max="1" width="8.7109375" style="273" customWidth="1"/>
    <col min="2" max="2" width="8.7109375" style="273" hidden="1" customWidth="1"/>
    <col min="3" max="3" width="26.7109375" style="273" customWidth="1"/>
    <col min="4" max="4" width="27.5703125" style="185" customWidth="1"/>
    <col min="5" max="5" width="33.42578125" style="185" customWidth="1"/>
    <col min="6" max="7" width="11.42578125" style="186" customWidth="1"/>
    <col min="8" max="8" width="11.42578125" style="274" hidden="1" customWidth="1"/>
    <col min="9" max="9" width="11.42578125" style="274" customWidth="1"/>
    <col min="10" max="10" width="11.42578125" style="273" customWidth="1"/>
    <col min="11" max="11" width="7.140625" style="273" customWidth="1"/>
    <col min="12" max="256" width="9.140625" style="182"/>
    <col min="257" max="257" width="8.7109375" style="182" customWidth="1"/>
    <col min="258" max="258" width="0" style="182" hidden="1" customWidth="1"/>
    <col min="259" max="259" width="26.7109375" style="182" customWidth="1"/>
    <col min="260" max="260" width="27.5703125" style="182" customWidth="1"/>
    <col min="261" max="261" width="33.42578125" style="182" customWidth="1"/>
    <col min="262" max="263" width="11.42578125" style="182" customWidth="1"/>
    <col min="264" max="264" width="0" style="182" hidden="1" customWidth="1"/>
    <col min="265" max="266" width="11.42578125" style="182" customWidth="1"/>
    <col min="267" max="267" width="7.140625" style="182" customWidth="1"/>
    <col min="268" max="512" width="9.140625" style="182"/>
    <col min="513" max="513" width="8.7109375" style="182" customWidth="1"/>
    <col min="514" max="514" width="0" style="182" hidden="1" customWidth="1"/>
    <col min="515" max="515" width="26.7109375" style="182" customWidth="1"/>
    <col min="516" max="516" width="27.5703125" style="182" customWidth="1"/>
    <col min="517" max="517" width="33.42578125" style="182" customWidth="1"/>
    <col min="518" max="519" width="11.42578125" style="182" customWidth="1"/>
    <col min="520" max="520" width="0" style="182" hidden="1" customWidth="1"/>
    <col min="521" max="522" width="11.42578125" style="182" customWidth="1"/>
    <col min="523" max="523" width="7.140625" style="182" customWidth="1"/>
    <col min="524" max="768" width="9.140625" style="182"/>
    <col min="769" max="769" width="8.7109375" style="182" customWidth="1"/>
    <col min="770" max="770" width="0" style="182" hidden="1" customWidth="1"/>
    <col min="771" max="771" width="26.7109375" style="182" customWidth="1"/>
    <col min="772" max="772" width="27.5703125" style="182" customWidth="1"/>
    <col min="773" max="773" width="33.42578125" style="182" customWidth="1"/>
    <col min="774" max="775" width="11.42578125" style="182" customWidth="1"/>
    <col min="776" max="776" width="0" style="182" hidden="1" customWidth="1"/>
    <col min="777" max="778" width="11.42578125" style="182" customWidth="1"/>
    <col min="779" max="779" width="7.140625" style="182" customWidth="1"/>
    <col min="780" max="1024" width="9.140625" style="182"/>
    <col min="1025" max="1025" width="8.7109375" style="182" customWidth="1"/>
    <col min="1026" max="1026" width="0" style="182" hidden="1" customWidth="1"/>
    <col min="1027" max="1027" width="26.7109375" style="182" customWidth="1"/>
    <col min="1028" max="1028" width="27.5703125" style="182" customWidth="1"/>
    <col min="1029" max="1029" width="33.42578125" style="182" customWidth="1"/>
    <col min="1030" max="1031" width="11.42578125" style="182" customWidth="1"/>
    <col min="1032" max="1032" width="0" style="182" hidden="1" customWidth="1"/>
    <col min="1033" max="1034" width="11.42578125" style="182" customWidth="1"/>
    <col min="1035" max="1035" width="7.140625" style="182" customWidth="1"/>
    <col min="1036" max="1280" width="9.140625" style="182"/>
    <col min="1281" max="1281" width="8.7109375" style="182" customWidth="1"/>
    <col min="1282" max="1282" width="0" style="182" hidden="1" customWidth="1"/>
    <col min="1283" max="1283" width="26.7109375" style="182" customWidth="1"/>
    <col min="1284" max="1284" width="27.5703125" style="182" customWidth="1"/>
    <col min="1285" max="1285" width="33.42578125" style="182" customWidth="1"/>
    <col min="1286" max="1287" width="11.42578125" style="182" customWidth="1"/>
    <col min="1288" max="1288" width="0" style="182" hidden="1" customWidth="1"/>
    <col min="1289" max="1290" width="11.42578125" style="182" customWidth="1"/>
    <col min="1291" max="1291" width="7.140625" style="182" customWidth="1"/>
    <col min="1292" max="1536" width="9.140625" style="182"/>
    <col min="1537" max="1537" width="8.7109375" style="182" customWidth="1"/>
    <col min="1538" max="1538" width="0" style="182" hidden="1" customWidth="1"/>
    <col min="1539" max="1539" width="26.7109375" style="182" customWidth="1"/>
    <col min="1540" max="1540" width="27.5703125" style="182" customWidth="1"/>
    <col min="1541" max="1541" width="33.42578125" style="182" customWidth="1"/>
    <col min="1542" max="1543" width="11.42578125" style="182" customWidth="1"/>
    <col min="1544" max="1544" width="0" style="182" hidden="1" customWidth="1"/>
    <col min="1545" max="1546" width="11.42578125" style="182" customWidth="1"/>
    <col min="1547" max="1547" width="7.140625" style="182" customWidth="1"/>
    <col min="1548" max="1792" width="9.140625" style="182"/>
    <col min="1793" max="1793" width="8.7109375" style="182" customWidth="1"/>
    <col min="1794" max="1794" width="0" style="182" hidden="1" customWidth="1"/>
    <col min="1795" max="1795" width="26.7109375" style="182" customWidth="1"/>
    <col min="1796" max="1796" width="27.5703125" style="182" customWidth="1"/>
    <col min="1797" max="1797" width="33.42578125" style="182" customWidth="1"/>
    <col min="1798" max="1799" width="11.42578125" style="182" customWidth="1"/>
    <col min="1800" max="1800" width="0" style="182" hidden="1" customWidth="1"/>
    <col min="1801" max="1802" width="11.42578125" style="182" customWidth="1"/>
    <col min="1803" max="1803" width="7.140625" style="182" customWidth="1"/>
    <col min="1804" max="2048" width="9.140625" style="182"/>
    <col min="2049" max="2049" width="8.7109375" style="182" customWidth="1"/>
    <col min="2050" max="2050" width="0" style="182" hidden="1" customWidth="1"/>
    <col min="2051" max="2051" width="26.7109375" style="182" customWidth="1"/>
    <col min="2052" max="2052" width="27.5703125" style="182" customWidth="1"/>
    <col min="2053" max="2053" width="33.42578125" style="182" customWidth="1"/>
    <col min="2054" max="2055" width="11.42578125" style="182" customWidth="1"/>
    <col min="2056" max="2056" width="0" style="182" hidden="1" customWidth="1"/>
    <col min="2057" max="2058" width="11.42578125" style="182" customWidth="1"/>
    <col min="2059" max="2059" width="7.140625" style="182" customWidth="1"/>
    <col min="2060" max="2304" width="9.140625" style="182"/>
    <col min="2305" max="2305" width="8.7109375" style="182" customWidth="1"/>
    <col min="2306" max="2306" width="0" style="182" hidden="1" customWidth="1"/>
    <col min="2307" max="2307" width="26.7109375" style="182" customWidth="1"/>
    <col min="2308" max="2308" width="27.5703125" style="182" customWidth="1"/>
    <col min="2309" max="2309" width="33.42578125" style="182" customWidth="1"/>
    <col min="2310" max="2311" width="11.42578125" style="182" customWidth="1"/>
    <col min="2312" max="2312" width="0" style="182" hidden="1" customWidth="1"/>
    <col min="2313" max="2314" width="11.42578125" style="182" customWidth="1"/>
    <col min="2315" max="2315" width="7.140625" style="182" customWidth="1"/>
    <col min="2316" max="2560" width="9.140625" style="182"/>
    <col min="2561" max="2561" width="8.7109375" style="182" customWidth="1"/>
    <col min="2562" max="2562" width="0" style="182" hidden="1" customWidth="1"/>
    <col min="2563" max="2563" width="26.7109375" style="182" customWidth="1"/>
    <col min="2564" max="2564" width="27.5703125" style="182" customWidth="1"/>
    <col min="2565" max="2565" width="33.42578125" style="182" customWidth="1"/>
    <col min="2566" max="2567" width="11.42578125" style="182" customWidth="1"/>
    <col min="2568" max="2568" width="0" style="182" hidden="1" customWidth="1"/>
    <col min="2569" max="2570" width="11.42578125" style="182" customWidth="1"/>
    <col min="2571" max="2571" width="7.140625" style="182" customWidth="1"/>
    <col min="2572" max="2816" width="9.140625" style="182"/>
    <col min="2817" max="2817" width="8.7109375" style="182" customWidth="1"/>
    <col min="2818" max="2818" width="0" style="182" hidden="1" customWidth="1"/>
    <col min="2819" max="2819" width="26.7109375" style="182" customWidth="1"/>
    <col min="2820" max="2820" width="27.5703125" style="182" customWidth="1"/>
    <col min="2821" max="2821" width="33.42578125" style="182" customWidth="1"/>
    <col min="2822" max="2823" width="11.42578125" style="182" customWidth="1"/>
    <col min="2824" max="2824" width="0" style="182" hidden="1" customWidth="1"/>
    <col min="2825" max="2826" width="11.42578125" style="182" customWidth="1"/>
    <col min="2827" max="2827" width="7.140625" style="182" customWidth="1"/>
    <col min="2828" max="3072" width="9.140625" style="182"/>
    <col min="3073" max="3073" width="8.7109375" style="182" customWidth="1"/>
    <col min="3074" max="3074" width="0" style="182" hidden="1" customWidth="1"/>
    <col min="3075" max="3075" width="26.7109375" style="182" customWidth="1"/>
    <col min="3076" max="3076" width="27.5703125" style="182" customWidth="1"/>
    <col min="3077" max="3077" width="33.42578125" style="182" customWidth="1"/>
    <col min="3078" max="3079" width="11.42578125" style="182" customWidth="1"/>
    <col min="3080" max="3080" width="0" style="182" hidden="1" customWidth="1"/>
    <col min="3081" max="3082" width="11.42578125" style="182" customWidth="1"/>
    <col min="3083" max="3083" width="7.140625" style="182" customWidth="1"/>
    <col min="3084" max="3328" width="9.140625" style="182"/>
    <col min="3329" max="3329" width="8.7109375" style="182" customWidth="1"/>
    <col min="3330" max="3330" width="0" style="182" hidden="1" customWidth="1"/>
    <col min="3331" max="3331" width="26.7109375" style="182" customWidth="1"/>
    <col min="3332" max="3332" width="27.5703125" style="182" customWidth="1"/>
    <col min="3333" max="3333" width="33.42578125" style="182" customWidth="1"/>
    <col min="3334" max="3335" width="11.42578125" style="182" customWidth="1"/>
    <col min="3336" max="3336" width="0" style="182" hidden="1" customWidth="1"/>
    <col min="3337" max="3338" width="11.42578125" style="182" customWidth="1"/>
    <col min="3339" max="3339" width="7.140625" style="182" customWidth="1"/>
    <col min="3340" max="3584" width="9.140625" style="182"/>
    <col min="3585" max="3585" width="8.7109375" style="182" customWidth="1"/>
    <col min="3586" max="3586" width="0" style="182" hidden="1" customWidth="1"/>
    <col min="3587" max="3587" width="26.7109375" style="182" customWidth="1"/>
    <col min="3588" max="3588" width="27.5703125" style="182" customWidth="1"/>
    <col min="3589" max="3589" width="33.42578125" style="182" customWidth="1"/>
    <col min="3590" max="3591" width="11.42578125" style="182" customWidth="1"/>
    <col min="3592" max="3592" width="0" style="182" hidden="1" customWidth="1"/>
    <col min="3593" max="3594" width="11.42578125" style="182" customWidth="1"/>
    <col min="3595" max="3595" width="7.140625" style="182" customWidth="1"/>
    <col min="3596" max="3840" width="9.140625" style="182"/>
    <col min="3841" max="3841" width="8.7109375" style="182" customWidth="1"/>
    <col min="3842" max="3842" width="0" style="182" hidden="1" customWidth="1"/>
    <col min="3843" max="3843" width="26.7109375" style="182" customWidth="1"/>
    <col min="3844" max="3844" width="27.5703125" style="182" customWidth="1"/>
    <col min="3845" max="3845" width="33.42578125" style="182" customWidth="1"/>
    <col min="3846" max="3847" width="11.42578125" style="182" customWidth="1"/>
    <col min="3848" max="3848" width="0" style="182" hidden="1" customWidth="1"/>
    <col min="3849" max="3850" width="11.42578125" style="182" customWidth="1"/>
    <col min="3851" max="3851" width="7.140625" style="182" customWidth="1"/>
    <col min="3852" max="4096" width="9.140625" style="182"/>
    <col min="4097" max="4097" width="8.7109375" style="182" customWidth="1"/>
    <col min="4098" max="4098" width="0" style="182" hidden="1" customWidth="1"/>
    <col min="4099" max="4099" width="26.7109375" style="182" customWidth="1"/>
    <col min="4100" max="4100" width="27.5703125" style="182" customWidth="1"/>
    <col min="4101" max="4101" width="33.42578125" style="182" customWidth="1"/>
    <col min="4102" max="4103" width="11.42578125" style="182" customWidth="1"/>
    <col min="4104" max="4104" width="0" style="182" hidden="1" customWidth="1"/>
    <col min="4105" max="4106" width="11.42578125" style="182" customWidth="1"/>
    <col min="4107" max="4107" width="7.140625" style="182" customWidth="1"/>
    <col min="4108" max="4352" width="9.140625" style="182"/>
    <col min="4353" max="4353" width="8.7109375" style="182" customWidth="1"/>
    <col min="4354" max="4354" width="0" style="182" hidden="1" customWidth="1"/>
    <col min="4355" max="4355" width="26.7109375" style="182" customWidth="1"/>
    <col min="4356" max="4356" width="27.5703125" style="182" customWidth="1"/>
    <col min="4357" max="4357" width="33.42578125" style="182" customWidth="1"/>
    <col min="4358" max="4359" width="11.42578125" style="182" customWidth="1"/>
    <col min="4360" max="4360" width="0" style="182" hidden="1" customWidth="1"/>
    <col min="4361" max="4362" width="11.42578125" style="182" customWidth="1"/>
    <col min="4363" max="4363" width="7.140625" style="182" customWidth="1"/>
    <col min="4364" max="4608" width="9.140625" style="182"/>
    <col min="4609" max="4609" width="8.7109375" style="182" customWidth="1"/>
    <col min="4610" max="4610" width="0" style="182" hidden="1" customWidth="1"/>
    <col min="4611" max="4611" width="26.7109375" style="182" customWidth="1"/>
    <col min="4612" max="4612" width="27.5703125" style="182" customWidth="1"/>
    <col min="4613" max="4613" width="33.42578125" style="182" customWidth="1"/>
    <col min="4614" max="4615" width="11.42578125" style="182" customWidth="1"/>
    <col min="4616" max="4616" width="0" style="182" hidden="1" customWidth="1"/>
    <col min="4617" max="4618" width="11.42578125" style="182" customWidth="1"/>
    <col min="4619" max="4619" width="7.140625" style="182" customWidth="1"/>
    <col min="4620" max="4864" width="9.140625" style="182"/>
    <col min="4865" max="4865" width="8.7109375" style="182" customWidth="1"/>
    <col min="4866" max="4866" width="0" style="182" hidden="1" customWidth="1"/>
    <col min="4867" max="4867" width="26.7109375" style="182" customWidth="1"/>
    <col min="4868" max="4868" width="27.5703125" style="182" customWidth="1"/>
    <col min="4869" max="4869" width="33.42578125" style="182" customWidth="1"/>
    <col min="4870" max="4871" width="11.42578125" style="182" customWidth="1"/>
    <col min="4872" max="4872" width="0" style="182" hidden="1" customWidth="1"/>
    <col min="4873" max="4874" width="11.42578125" style="182" customWidth="1"/>
    <col min="4875" max="4875" width="7.140625" style="182" customWidth="1"/>
    <col min="4876" max="5120" width="9.140625" style="182"/>
    <col min="5121" max="5121" width="8.7109375" style="182" customWidth="1"/>
    <col min="5122" max="5122" width="0" style="182" hidden="1" customWidth="1"/>
    <col min="5123" max="5123" width="26.7109375" style="182" customWidth="1"/>
    <col min="5124" max="5124" width="27.5703125" style="182" customWidth="1"/>
    <col min="5125" max="5125" width="33.42578125" style="182" customWidth="1"/>
    <col min="5126" max="5127" width="11.42578125" style="182" customWidth="1"/>
    <col min="5128" max="5128" width="0" style="182" hidden="1" customWidth="1"/>
    <col min="5129" max="5130" width="11.42578125" style="182" customWidth="1"/>
    <col min="5131" max="5131" width="7.140625" style="182" customWidth="1"/>
    <col min="5132" max="5376" width="9.140625" style="182"/>
    <col min="5377" max="5377" width="8.7109375" style="182" customWidth="1"/>
    <col min="5378" max="5378" width="0" style="182" hidden="1" customWidth="1"/>
    <col min="5379" max="5379" width="26.7109375" style="182" customWidth="1"/>
    <col min="5380" max="5380" width="27.5703125" style="182" customWidth="1"/>
    <col min="5381" max="5381" width="33.42578125" style="182" customWidth="1"/>
    <col min="5382" max="5383" width="11.42578125" style="182" customWidth="1"/>
    <col min="5384" max="5384" width="0" style="182" hidden="1" customWidth="1"/>
    <col min="5385" max="5386" width="11.42578125" style="182" customWidth="1"/>
    <col min="5387" max="5387" width="7.140625" style="182" customWidth="1"/>
    <col min="5388" max="5632" width="9.140625" style="182"/>
    <col min="5633" max="5633" width="8.7109375" style="182" customWidth="1"/>
    <col min="5634" max="5634" width="0" style="182" hidden="1" customWidth="1"/>
    <col min="5635" max="5635" width="26.7109375" style="182" customWidth="1"/>
    <col min="5636" max="5636" width="27.5703125" style="182" customWidth="1"/>
    <col min="5637" max="5637" width="33.42578125" style="182" customWidth="1"/>
    <col min="5638" max="5639" width="11.42578125" style="182" customWidth="1"/>
    <col min="5640" max="5640" width="0" style="182" hidden="1" customWidth="1"/>
    <col min="5641" max="5642" width="11.42578125" style="182" customWidth="1"/>
    <col min="5643" max="5643" width="7.140625" style="182" customWidth="1"/>
    <col min="5644" max="5888" width="9.140625" style="182"/>
    <col min="5889" max="5889" width="8.7109375" style="182" customWidth="1"/>
    <col min="5890" max="5890" width="0" style="182" hidden="1" customWidth="1"/>
    <col min="5891" max="5891" width="26.7109375" style="182" customWidth="1"/>
    <col min="5892" max="5892" width="27.5703125" style="182" customWidth="1"/>
    <col min="5893" max="5893" width="33.42578125" style="182" customWidth="1"/>
    <col min="5894" max="5895" width="11.42578125" style="182" customWidth="1"/>
    <col min="5896" max="5896" width="0" style="182" hidden="1" customWidth="1"/>
    <col min="5897" max="5898" width="11.42578125" style="182" customWidth="1"/>
    <col min="5899" max="5899" width="7.140625" style="182" customWidth="1"/>
    <col min="5900" max="6144" width="9.140625" style="182"/>
    <col min="6145" max="6145" width="8.7109375" style="182" customWidth="1"/>
    <col min="6146" max="6146" width="0" style="182" hidden="1" customWidth="1"/>
    <col min="6147" max="6147" width="26.7109375" style="182" customWidth="1"/>
    <col min="6148" max="6148" width="27.5703125" style="182" customWidth="1"/>
    <col min="6149" max="6149" width="33.42578125" style="182" customWidth="1"/>
    <col min="6150" max="6151" width="11.42578125" style="182" customWidth="1"/>
    <col min="6152" max="6152" width="0" style="182" hidden="1" customWidth="1"/>
    <col min="6153" max="6154" width="11.42578125" style="182" customWidth="1"/>
    <col min="6155" max="6155" width="7.140625" style="182" customWidth="1"/>
    <col min="6156" max="6400" width="9.140625" style="182"/>
    <col min="6401" max="6401" width="8.7109375" style="182" customWidth="1"/>
    <col min="6402" max="6402" width="0" style="182" hidden="1" customWidth="1"/>
    <col min="6403" max="6403" width="26.7109375" style="182" customWidth="1"/>
    <col min="6404" max="6404" width="27.5703125" style="182" customWidth="1"/>
    <col min="6405" max="6405" width="33.42578125" style="182" customWidth="1"/>
    <col min="6406" max="6407" width="11.42578125" style="182" customWidth="1"/>
    <col min="6408" max="6408" width="0" style="182" hidden="1" customWidth="1"/>
    <col min="6409" max="6410" width="11.42578125" style="182" customWidth="1"/>
    <col min="6411" max="6411" width="7.140625" style="182" customWidth="1"/>
    <col min="6412" max="6656" width="9.140625" style="182"/>
    <col min="6657" max="6657" width="8.7109375" style="182" customWidth="1"/>
    <col min="6658" max="6658" width="0" style="182" hidden="1" customWidth="1"/>
    <col min="6659" max="6659" width="26.7109375" style="182" customWidth="1"/>
    <col min="6660" max="6660" width="27.5703125" style="182" customWidth="1"/>
    <col min="6661" max="6661" width="33.42578125" style="182" customWidth="1"/>
    <col min="6662" max="6663" width="11.42578125" style="182" customWidth="1"/>
    <col min="6664" max="6664" width="0" style="182" hidden="1" customWidth="1"/>
    <col min="6665" max="6666" width="11.42578125" style="182" customWidth="1"/>
    <col min="6667" max="6667" width="7.140625" style="182" customWidth="1"/>
    <col min="6668" max="6912" width="9.140625" style="182"/>
    <col min="6913" max="6913" width="8.7109375" style="182" customWidth="1"/>
    <col min="6914" max="6914" width="0" style="182" hidden="1" customWidth="1"/>
    <col min="6915" max="6915" width="26.7109375" style="182" customWidth="1"/>
    <col min="6916" max="6916" width="27.5703125" style="182" customWidth="1"/>
    <col min="6917" max="6917" width="33.42578125" style="182" customWidth="1"/>
    <col min="6918" max="6919" width="11.42578125" style="182" customWidth="1"/>
    <col min="6920" max="6920" width="0" style="182" hidden="1" customWidth="1"/>
    <col min="6921" max="6922" width="11.42578125" style="182" customWidth="1"/>
    <col min="6923" max="6923" width="7.140625" style="182" customWidth="1"/>
    <col min="6924" max="7168" width="9.140625" style="182"/>
    <col min="7169" max="7169" width="8.7109375" style="182" customWidth="1"/>
    <col min="7170" max="7170" width="0" style="182" hidden="1" customWidth="1"/>
    <col min="7171" max="7171" width="26.7109375" style="182" customWidth="1"/>
    <col min="7172" max="7172" width="27.5703125" style="182" customWidth="1"/>
    <col min="7173" max="7173" width="33.42578125" style="182" customWidth="1"/>
    <col min="7174" max="7175" width="11.42578125" style="182" customWidth="1"/>
    <col min="7176" max="7176" width="0" style="182" hidden="1" customWidth="1"/>
    <col min="7177" max="7178" width="11.42578125" style="182" customWidth="1"/>
    <col min="7179" max="7179" width="7.140625" style="182" customWidth="1"/>
    <col min="7180" max="7424" width="9.140625" style="182"/>
    <col min="7425" max="7425" width="8.7109375" style="182" customWidth="1"/>
    <col min="7426" max="7426" width="0" style="182" hidden="1" customWidth="1"/>
    <col min="7427" max="7427" width="26.7109375" style="182" customWidth="1"/>
    <col min="7428" max="7428" width="27.5703125" style="182" customWidth="1"/>
    <col min="7429" max="7429" width="33.42578125" style="182" customWidth="1"/>
    <col min="7430" max="7431" width="11.42578125" style="182" customWidth="1"/>
    <col min="7432" max="7432" width="0" style="182" hidden="1" customWidth="1"/>
    <col min="7433" max="7434" width="11.42578125" style="182" customWidth="1"/>
    <col min="7435" max="7435" width="7.140625" style="182" customWidth="1"/>
    <col min="7436" max="7680" width="9.140625" style="182"/>
    <col min="7681" max="7681" width="8.7109375" style="182" customWidth="1"/>
    <col min="7682" max="7682" width="0" style="182" hidden="1" customWidth="1"/>
    <col min="7683" max="7683" width="26.7109375" style="182" customWidth="1"/>
    <col min="7684" max="7684" width="27.5703125" style="182" customWidth="1"/>
    <col min="7685" max="7685" width="33.42578125" style="182" customWidth="1"/>
    <col min="7686" max="7687" width="11.42578125" style="182" customWidth="1"/>
    <col min="7688" max="7688" width="0" style="182" hidden="1" customWidth="1"/>
    <col min="7689" max="7690" width="11.42578125" style="182" customWidth="1"/>
    <col min="7691" max="7691" width="7.140625" style="182" customWidth="1"/>
    <col min="7692" max="7936" width="9.140625" style="182"/>
    <col min="7937" max="7937" width="8.7109375" style="182" customWidth="1"/>
    <col min="7938" max="7938" width="0" style="182" hidden="1" customWidth="1"/>
    <col min="7939" max="7939" width="26.7109375" style="182" customWidth="1"/>
    <col min="7940" max="7940" width="27.5703125" style="182" customWidth="1"/>
    <col min="7941" max="7941" width="33.42578125" style="182" customWidth="1"/>
    <col min="7942" max="7943" width="11.42578125" style="182" customWidth="1"/>
    <col min="7944" max="7944" width="0" style="182" hidden="1" customWidth="1"/>
    <col min="7945" max="7946" width="11.42578125" style="182" customWidth="1"/>
    <col min="7947" max="7947" width="7.140625" style="182" customWidth="1"/>
    <col min="7948" max="8192" width="9.140625" style="182"/>
    <col min="8193" max="8193" width="8.7109375" style="182" customWidth="1"/>
    <col min="8194" max="8194" width="0" style="182" hidden="1" customWidth="1"/>
    <col min="8195" max="8195" width="26.7109375" style="182" customWidth="1"/>
    <col min="8196" max="8196" width="27.5703125" style="182" customWidth="1"/>
    <col min="8197" max="8197" width="33.42578125" style="182" customWidth="1"/>
    <col min="8198" max="8199" width="11.42578125" style="182" customWidth="1"/>
    <col min="8200" max="8200" width="0" style="182" hidden="1" customWidth="1"/>
    <col min="8201" max="8202" width="11.42578125" style="182" customWidth="1"/>
    <col min="8203" max="8203" width="7.140625" style="182" customWidth="1"/>
    <col min="8204" max="8448" width="9.140625" style="182"/>
    <col min="8449" max="8449" width="8.7109375" style="182" customWidth="1"/>
    <col min="8450" max="8450" width="0" style="182" hidden="1" customWidth="1"/>
    <col min="8451" max="8451" width="26.7109375" style="182" customWidth="1"/>
    <col min="8452" max="8452" width="27.5703125" style="182" customWidth="1"/>
    <col min="8453" max="8453" width="33.42578125" style="182" customWidth="1"/>
    <col min="8454" max="8455" width="11.42578125" style="182" customWidth="1"/>
    <col min="8456" max="8456" width="0" style="182" hidden="1" customWidth="1"/>
    <col min="8457" max="8458" width="11.42578125" style="182" customWidth="1"/>
    <col min="8459" max="8459" width="7.140625" style="182" customWidth="1"/>
    <col min="8460" max="8704" width="9.140625" style="182"/>
    <col min="8705" max="8705" width="8.7109375" style="182" customWidth="1"/>
    <col min="8706" max="8706" width="0" style="182" hidden="1" customWidth="1"/>
    <col min="8707" max="8707" width="26.7109375" style="182" customWidth="1"/>
    <col min="8708" max="8708" width="27.5703125" style="182" customWidth="1"/>
    <col min="8709" max="8709" width="33.42578125" style="182" customWidth="1"/>
    <col min="8710" max="8711" width="11.42578125" style="182" customWidth="1"/>
    <col min="8712" max="8712" width="0" style="182" hidden="1" customWidth="1"/>
    <col min="8713" max="8714" width="11.42578125" style="182" customWidth="1"/>
    <col min="8715" max="8715" width="7.140625" style="182" customWidth="1"/>
    <col min="8716" max="8960" width="9.140625" style="182"/>
    <col min="8961" max="8961" width="8.7109375" style="182" customWidth="1"/>
    <col min="8962" max="8962" width="0" style="182" hidden="1" customWidth="1"/>
    <col min="8963" max="8963" width="26.7109375" style="182" customWidth="1"/>
    <col min="8964" max="8964" width="27.5703125" style="182" customWidth="1"/>
    <col min="8965" max="8965" width="33.42578125" style="182" customWidth="1"/>
    <col min="8966" max="8967" width="11.42578125" style="182" customWidth="1"/>
    <col min="8968" max="8968" width="0" style="182" hidden="1" customWidth="1"/>
    <col min="8969" max="8970" width="11.42578125" style="182" customWidth="1"/>
    <col min="8971" max="8971" width="7.140625" style="182" customWidth="1"/>
    <col min="8972" max="9216" width="9.140625" style="182"/>
    <col min="9217" max="9217" width="8.7109375" style="182" customWidth="1"/>
    <col min="9218" max="9218" width="0" style="182" hidden="1" customWidth="1"/>
    <col min="9219" max="9219" width="26.7109375" style="182" customWidth="1"/>
    <col min="9220" max="9220" width="27.5703125" style="182" customWidth="1"/>
    <col min="9221" max="9221" width="33.42578125" style="182" customWidth="1"/>
    <col min="9222" max="9223" width="11.42578125" style="182" customWidth="1"/>
    <col min="9224" max="9224" width="0" style="182" hidden="1" customWidth="1"/>
    <col min="9225" max="9226" width="11.42578125" style="182" customWidth="1"/>
    <col min="9227" max="9227" width="7.140625" style="182" customWidth="1"/>
    <col min="9228" max="9472" width="9.140625" style="182"/>
    <col min="9473" max="9473" width="8.7109375" style="182" customWidth="1"/>
    <col min="9474" max="9474" width="0" style="182" hidden="1" customWidth="1"/>
    <col min="9475" max="9475" width="26.7109375" style="182" customWidth="1"/>
    <col min="9476" max="9476" width="27.5703125" style="182" customWidth="1"/>
    <col min="9477" max="9477" width="33.42578125" style="182" customWidth="1"/>
    <col min="9478" max="9479" width="11.42578125" style="182" customWidth="1"/>
    <col min="9480" max="9480" width="0" style="182" hidden="1" customWidth="1"/>
    <col min="9481" max="9482" width="11.42578125" style="182" customWidth="1"/>
    <col min="9483" max="9483" width="7.140625" style="182" customWidth="1"/>
    <col min="9484" max="9728" width="9.140625" style="182"/>
    <col min="9729" max="9729" width="8.7109375" style="182" customWidth="1"/>
    <col min="9730" max="9730" width="0" style="182" hidden="1" customWidth="1"/>
    <col min="9731" max="9731" width="26.7109375" style="182" customWidth="1"/>
    <col min="9732" max="9732" width="27.5703125" style="182" customWidth="1"/>
    <col min="9733" max="9733" width="33.42578125" style="182" customWidth="1"/>
    <col min="9734" max="9735" width="11.42578125" style="182" customWidth="1"/>
    <col min="9736" max="9736" width="0" style="182" hidden="1" customWidth="1"/>
    <col min="9737" max="9738" width="11.42578125" style="182" customWidth="1"/>
    <col min="9739" max="9739" width="7.140625" style="182" customWidth="1"/>
    <col min="9740" max="9984" width="9.140625" style="182"/>
    <col min="9985" max="9985" width="8.7109375" style="182" customWidth="1"/>
    <col min="9986" max="9986" width="0" style="182" hidden="1" customWidth="1"/>
    <col min="9987" max="9987" width="26.7109375" style="182" customWidth="1"/>
    <col min="9988" max="9988" width="27.5703125" style="182" customWidth="1"/>
    <col min="9989" max="9989" width="33.42578125" style="182" customWidth="1"/>
    <col min="9990" max="9991" width="11.42578125" style="182" customWidth="1"/>
    <col min="9992" max="9992" width="0" style="182" hidden="1" customWidth="1"/>
    <col min="9993" max="9994" width="11.42578125" style="182" customWidth="1"/>
    <col min="9995" max="9995" width="7.140625" style="182" customWidth="1"/>
    <col min="9996" max="10240" width="9.140625" style="182"/>
    <col min="10241" max="10241" width="8.7109375" style="182" customWidth="1"/>
    <col min="10242" max="10242" width="0" style="182" hidden="1" customWidth="1"/>
    <col min="10243" max="10243" width="26.7109375" style="182" customWidth="1"/>
    <col min="10244" max="10244" width="27.5703125" style="182" customWidth="1"/>
    <col min="10245" max="10245" width="33.42578125" style="182" customWidth="1"/>
    <col min="10246" max="10247" width="11.42578125" style="182" customWidth="1"/>
    <col min="10248" max="10248" width="0" style="182" hidden="1" customWidth="1"/>
    <col min="10249" max="10250" width="11.42578125" style="182" customWidth="1"/>
    <col min="10251" max="10251" width="7.140625" style="182" customWidth="1"/>
    <col min="10252" max="10496" width="9.140625" style="182"/>
    <col min="10497" max="10497" width="8.7109375" style="182" customWidth="1"/>
    <col min="10498" max="10498" width="0" style="182" hidden="1" customWidth="1"/>
    <col min="10499" max="10499" width="26.7109375" style="182" customWidth="1"/>
    <col min="10500" max="10500" width="27.5703125" style="182" customWidth="1"/>
    <col min="10501" max="10501" width="33.42578125" style="182" customWidth="1"/>
    <col min="10502" max="10503" width="11.42578125" style="182" customWidth="1"/>
    <col min="10504" max="10504" width="0" style="182" hidden="1" customWidth="1"/>
    <col min="10505" max="10506" width="11.42578125" style="182" customWidth="1"/>
    <col min="10507" max="10507" width="7.140625" style="182" customWidth="1"/>
    <col min="10508" max="10752" width="9.140625" style="182"/>
    <col min="10753" max="10753" width="8.7109375" style="182" customWidth="1"/>
    <col min="10754" max="10754" width="0" style="182" hidden="1" customWidth="1"/>
    <col min="10755" max="10755" width="26.7109375" style="182" customWidth="1"/>
    <col min="10756" max="10756" width="27.5703125" style="182" customWidth="1"/>
    <col min="10757" max="10757" width="33.42578125" style="182" customWidth="1"/>
    <col min="10758" max="10759" width="11.42578125" style="182" customWidth="1"/>
    <col min="10760" max="10760" width="0" style="182" hidden="1" customWidth="1"/>
    <col min="10761" max="10762" width="11.42578125" style="182" customWidth="1"/>
    <col min="10763" max="10763" width="7.140625" style="182" customWidth="1"/>
    <col min="10764" max="11008" width="9.140625" style="182"/>
    <col min="11009" max="11009" width="8.7109375" style="182" customWidth="1"/>
    <col min="11010" max="11010" width="0" style="182" hidden="1" customWidth="1"/>
    <col min="11011" max="11011" width="26.7109375" style="182" customWidth="1"/>
    <col min="11012" max="11012" width="27.5703125" style="182" customWidth="1"/>
    <col min="11013" max="11013" width="33.42578125" style="182" customWidth="1"/>
    <col min="11014" max="11015" width="11.42578125" style="182" customWidth="1"/>
    <col min="11016" max="11016" width="0" style="182" hidden="1" customWidth="1"/>
    <col min="11017" max="11018" width="11.42578125" style="182" customWidth="1"/>
    <col min="11019" max="11019" width="7.140625" style="182" customWidth="1"/>
    <col min="11020" max="11264" width="9.140625" style="182"/>
    <col min="11265" max="11265" width="8.7109375" style="182" customWidth="1"/>
    <col min="11266" max="11266" width="0" style="182" hidden="1" customWidth="1"/>
    <col min="11267" max="11267" width="26.7109375" style="182" customWidth="1"/>
    <col min="11268" max="11268" width="27.5703125" style="182" customWidth="1"/>
    <col min="11269" max="11269" width="33.42578125" style="182" customWidth="1"/>
    <col min="11270" max="11271" width="11.42578125" style="182" customWidth="1"/>
    <col min="11272" max="11272" width="0" style="182" hidden="1" customWidth="1"/>
    <col min="11273" max="11274" width="11.42578125" style="182" customWidth="1"/>
    <col min="11275" max="11275" width="7.140625" style="182" customWidth="1"/>
    <col min="11276" max="11520" width="9.140625" style="182"/>
    <col min="11521" max="11521" width="8.7109375" style="182" customWidth="1"/>
    <col min="11522" max="11522" width="0" style="182" hidden="1" customWidth="1"/>
    <col min="11523" max="11523" width="26.7109375" style="182" customWidth="1"/>
    <col min="11524" max="11524" width="27.5703125" style="182" customWidth="1"/>
    <col min="11525" max="11525" width="33.42578125" style="182" customWidth="1"/>
    <col min="11526" max="11527" width="11.42578125" style="182" customWidth="1"/>
    <col min="11528" max="11528" width="0" style="182" hidden="1" customWidth="1"/>
    <col min="11529" max="11530" width="11.42578125" style="182" customWidth="1"/>
    <col min="11531" max="11531" width="7.140625" style="182" customWidth="1"/>
    <col min="11532" max="11776" width="9.140625" style="182"/>
    <col min="11777" max="11777" width="8.7109375" style="182" customWidth="1"/>
    <col min="11778" max="11778" width="0" style="182" hidden="1" customWidth="1"/>
    <col min="11779" max="11779" width="26.7109375" style="182" customWidth="1"/>
    <col min="11780" max="11780" width="27.5703125" style="182" customWidth="1"/>
    <col min="11781" max="11781" width="33.42578125" style="182" customWidth="1"/>
    <col min="11782" max="11783" width="11.42578125" style="182" customWidth="1"/>
    <col min="11784" max="11784" width="0" style="182" hidden="1" customWidth="1"/>
    <col min="11785" max="11786" width="11.42578125" style="182" customWidth="1"/>
    <col min="11787" max="11787" width="7.140625" style="182" customWidth="1"/>
    <col min="11788" max="12032" width="9.140625" style="182"/>
    <col min="12033" max="12033" width="8.7109375" style="182" customWidth="1"/>
    <col min="12034" max="12034" width="0" style="182" hidden="1" customWidth="1"/>
    <col min="12035" max="12035" width="26.7109375" style="182" customWidth="1"/>
    <col min="12036" max="12036" width="27.5703125" style="182" customWidth="1"/>
    <col min="12037" max="12037" width="33.42578125" style="182" customWidth="1"/>
    <col min="12038" max="12039" width="11.42578125" style="182" customWidth="1"/>
    <col min="12040" max="12040" width="0" style="182" hidden="1" customWidth="1"/>
    <col min="12041" max="12042" width="11.42578125" style="182" customWidth="1"/>
    <col min="12043" max="12043" width="7.140625" style="182" customWidth="1"/>
    <col min="12044" max="12288" width="9.140625" style="182"/>
    <col min="12289" max="12289" width="8.7109375" style="182" customWidth="1"/>
    <col min="12290" max="12290" width="0" style="182" hidden="1" customWidth="1"/>
    <col min="12291" max="12291" width="26.7109375" style="182" customWidth="1"/>
    <col min="12292" max="12292" width="27.5703125" style="182" customWidth="1"/>
    <col min="12293" max="12293" width="33.42578125" style="182" customWidth="1"/>
    <col min="12294" max="12295" width="11.42578125" style="182" customWidth="1"/>
    <col min="12296" max="12296" width="0" style="182" hidden="1" customWidth="1"/>
    <col min="12297" max="12298" width="11.42578125" style="182" customWidth="1"/>
    <col min="12299" max="12299" width="7.140625" style="182" customWidth="1"/>
    <col min="12300" max="12544" width="9.140625" style="182"/>
    <col min="12545" max="12545" width="8.7109375" style="182" customWidth="1"/>
    <col min="12546" max="12546" width="0" style="182" hidden="1" customWidth="1"/>
    <col min="12547" max="12547" width="26.7109375" style="182" customWidth="1"/>
    <col min="12548" max="12548" width="27.5703125" style="182" customWidth="1"/>
    <col min="12549" max="12549" width="33.42578125" style="182" customWidth="1"/>
    <col min="12550" max="12551" width="11.42578125" style="182" customWidth="1"/>
    <col min="12552" max="12552" width="0" style="182" hidden="1" customWidth="1"/>
    <col min="12553" max="12554" width="11.42578125" style="182" customWidth="1"/>
    <col min="12555" max="12555" width="7.140625" style="182" customWidth="1"/>
    <col min="12556" max="12800" width="9.140625" style="182"/>
    <col min="12801" max="12801" width="8.7109375" style="182" customWidth="1"/>
    <col min="12802" max="12802" width="0" style="182" hidden="1" customWidth="1"/>
    <col min="12803" max="12803" width="26.7109375" style="182" customWidth="1"/>
    <col min="12804" max="12804" width="27.5703125" style="182" customWidth="1"/>
    <col min="12805" max="12805" width="33.42578125" style="182" customWidth="1"/>
    <col min="12806" max="12807" width="11.42578125" style="182" customWidth="1"/>
    <col min="12808" max="12808" width="0" style="182" hidden="1" customWidth="1"/>
    <col min="12809" max="12810" width="11.42578125" style="182" customWidth="1"/>
    <col min="12811" max="12811" width="7.140625" style="182" customWidth="1"/>
    <col min="12812" max="13056" width="9.140625" style="182"/>
    <col min="13057" max="13057" width="8.7109375" style="182" customWidth="1"/>
    <col min="13058" max="13058" width="0" style="182" hidden="1" customWidth="1"/>
    <col min="13059" max="13059" width="26.7109375" style="182" customWidth="1"/>
    <col min="13060" max="13060" width="27.5703125" style="182" customWidth="1"/>
    <col min="13061" max="13061" width="33.42578125" style="182" customWidth="1"/>
    <col min="13062" max="13063" width="11.42578125" style="182" customWidth="1"/>
    <col min="13064" max="13064" width="0" style="182" hidden="1" customWidth="1"/>
    <col min="13065" max="13066" width="11.42578125" style="182" customWidth="1"/>
    <col min="13067" max="13067" width="7.140625" style="182" customWidth="1"/>
    <col min="13068" max="13312" width="9.140625" style="182"/>
    <col min="13313" max="13313" width="8.7109375" style="182" customWidth="1"/>
    <col min="13314" max="13314" width="0" style="182" hidden="1" customWidth="1"/>
    <col min="13315" max="13315" width="26.7109375" style="182" customWidth="1"/>
    <col min="13316" max="13316" width="27.5703125" style="182" customWidth="1"/>
    <col min="13317" max="13317" width="33.42578125" style="182" customWidth="1"/>
    <col min="13318" max="13319" width="11.42578125" style="182" customWidth="1"/>
    <col min="13320" max="13320" width="0" style="182" hidden="1" customWidth="1"/>
    <col min="13321" max="13322" width="11.42578125" style="182" customWidth="1"/>
    <col min="13323" max="13323" width="7.140625" style="182" customWidth="1"/>
    <col min="13324" max="13568" width="9.140625" style="182"/>
    <col min="13569" max="13569" width="8.7109375" style="182" customWidth="1"/>
    <col min="13570" max="13570" width="0" style="182" hidden="1" customWidth="1"/>
    <col min="13571" max="13571" width="26.7109375" style="182" customWidth="1"/>
    <col min="13572" max="13572" width="27.5703125" style="182" customWidth="1"/>
    <col min="13573" max="13573" width="33.42578125" style="182" customWidth="1"/>
    <col min="13574" max="13575" width="11.42578125" style="182" customWidth="1"/>
    <col min="13576" max="13576" width="0" style="182" hidden="1" customWidth="1"/>
    <col min="13577" max="13578" width="11.42578125" style="182" customWidth="1"/>
    <col min="13579" max="13579" width="7.140625" style="182" customWidth="1"/>
    <col min="13580" max="13824" width="9.140625" style="182"/>
    <col min="13825" max="13825" width="8.7109375" style="182" customWidth="1"/>
    <col min="13826" max="13826" width="0" style="182" hidden="1" customWidth="1"/>
    <col min="13827" max="13827" width="26.7109375" style="182" customWidth="1"/>
    <col min="13828" max="13828" width="27.5703125" style="182" customWidth="1"/>
    <col min="13829" max="13829" width="33.42578125" style="182" customWidth="1"/>
    <col min="13830" max="13831" width="11.42578125" style="182" customWidth="1"/>
    <col min="13832" max="13832" width="0" style="182" hidden="1" customWidth="1"/>
    <col min="13833" max="13834" width="11.42578125" style="182" customWidth="1"/>
    <col min="13835" max="13835" width="7.140625" style="182" customWidth="1"/>
    <col min="13836" max="14080" width="9.140625" style="182"/>
    <col min="14081" max="14081" width="8.7109375" style="182" customWidth="1"/>
    <col min="14082" max="14082" width="0" style="182" hidden="1" customWidth="1"/>
    <col min="14083" max="14083" width="26.7109375" style="182" customWidth="1"/>
    <col min="14084" max="14084" width="27.5703125" style="182" customWidth="1"/>
    <col min="14085" max="14085" width="33.42578125" style="182" customWidth="1"/>
    <col min="14086" max="14087" width="11.42578125" style="182" customWidth="1"/>
    <col min="14088" max="14088" width="0" style="182" hidden="1" customWidth="1"/>
    <col min="14089" max="14090" width="11.42578125" style="182" customWidth="1"/>
    <col min="14091" max="14091" width="7.140625" style="182" customWidth="1"/>
    <col min="14092" max="14336" width="9.140625" style="182"/>
    <col min="14337" max="14337" width="8.7109375" style="182" customWidth="1"/>
    <col min="14338" max="14338" width="0" style="182" hidden="1" customWidth="1"/>
    <col min="14339" max="14339" width="26.7109375" style="182" customWidth="1"/>
    <col min="14340" max="14340" width="27.5703125" style="182" customWidth="1"/>
    <col min="14341" max="14341" width="33.42578125" style="182" customWidth="1"/>
    <col min="14342" max="14343" width="11.42578125" style="182" customWidth="1"/>
    <col min="14344" max="14344" width="0" style="182" hidden="1" customWidth="1"/>
    <col min="14345" max="14346" width="11.42578125" style="182" customWidth="1"/>
    <col min="14347" max="14347" width="7.140625" style="182" customWidth="1"/>
    <col min="14348" max="14592" width="9.140625" style="182"/>
    <col min="14593" max="14593" width="8.7109375" style="182" customWidth="1"/>
    <col min="14594" max="14594" width="0" style="182" hidden="1" customWidth="1"/>
    <col min="14595" max="14595" width="26.7109375" style="182" customWidth="1"/>
    <col min="14596" max="14596" width="27.5703125" style="182" customWidth="1"/>
    <col min="14597" max="14597" width="33.42578125" style="182" customWidth="1"/>
    <col min="14598" max="14599" width="11.42578125" style="182" customWidth="1"/>
    <col min="14600" max="14600" width="0" style="182" hidden="1" customWidth="1"/>
    <col min="14601" max="14602" width="11.42578125" style="182" customWidth="1"/>
    <col min="14603" max="14603" width="7.140625" style="182" customWidth="1"/>
    <col min="14604" max="14848" width="9.140625" style="182"/>
    <col min="14849" max="14849" width="8.7109375" style="182" customWidth="1"/>
    <col min="14850" max="14850" width="0" style="182" hidden="1" customWidth="1"/>
    <col min="14851" max="14851" width="26.7109375" style="182" customWidth="1"/>
    <col min="14852" max="14852" width="27.5703125" style="182" customWidth="1"/>
    <col min="14853" max="14853" width="33.42578125" style="182" customWidth="1"/>
    <col min="14854" max="14855" width="11.42578125" style="182" customWidth="1"/>
    <col min="14856" max="14856" width="0" style="182" hidden="1" customWidth="1"/>
    <col min="14857" max="14858" width="11.42578125" style="182" customWidth="1"/>
    <col min="14859" max="14859" width="7.140625" style="182" customWidth="1"/>
    <col min="14860" max="15104" width="9.140625" style="182"/>
    <col min="15105" max="15105" width="8.7109375" style="182" customWidth="1"/>
    <col min="15106" max="15106" width="0" style="182" hidden="1" customWidth="1"/>
    <col min="15107" max="15107" width="26.7109375" style="182" customWidth="1"/>
    <col min="15108" max="15108" width="27.5703125" style="182" customWidth="1"/>
    <col min="15109" max="15109" width="33.42578125" style="182" customWidth="1"/>
    <col min="15110" max="15111" width="11.42578125" style="182" customWidth="1"/>
    <col min="15112" max="15112" width="0" style="182" hidden="1" customWidth="1"/>
    <col min="15113" max="15114" width="11.42578125" style="182" customWidth="1"/>
    <col min="15115" max="15115" width="7.140625" style="182" customWidth="1"/>
    <col min="15116" max="15360" width="9.140625" style="182"/>
    <col min="15361" max="15361" width="8.7109375" style="182" customWidth="1"/>
    <col min="15362" max="15362" width="0" style="182" hidden="1" customWidth="1"/>
    <col min="15363" max="15363" width="26.7109375" style="182" customWidth="1"/>
    <col min="15364" max="15364" width="27.5703125" style="182" customWidth="1"/>
    <col min="15365" max="15365" width="33.42578125" style="182" customWidth="1"/>
    <col min="15366" max="15367" width="11.42578125" style="182" customWidth="1"/>
    <col min="15368" max="15368" width="0" style="182" hidden="1" customWidth="1"/>
    <col min="15369" max="15370" width="11.42578125" style="182" customWidth="1"/>
    <col min="15371" max="15371" width="7.140625" style="182" customWidth="1"/>
    <col min="15372" max="15616" width="9.140625" style="182"/>
    <col min="15617" max="15617" width="8.7109375" style="182" customWidth="1"/>
    <col min="15618" max="15618" width="0" style="182" hidden="1" customWidth="1"/>
    <col min="15619" max="15619" width="26.7109375" style="182" customWidth="1"/>
    <col min="15620" max="15620" width="27.5703125" style="182" customWidth="1"/>
    <col min="15621" max="15621" width="33.42578125" style="182" customWidth="1"/>
    <col min="15622" max="15623" width="11.42578125" style="182" customWidth="1"/>
    <col min="15624" max="15624" width="0" style="182" hidden="1" customWidth="1"/>
    <col min="15625" max="15626" width="11.42578125" style="182" customWidth="1"/>
    <col min="15627" max="15627" width="7.140625" style="182" customWidth="1"/>
    <col min="15628" max="15872" width="9.140625" style="182"/>
    <col min="15873" max="15873" width="8.7109375" style="182" customWidth="1"/>
    <col min="15874" max="15874" width="0" style="182" hidden="1" customWidth="1"/>
    <col min="15875" max="15875" width="26.7109375" style="182" customWidth="1"/>
    <col min="15876" max="15876" width="27.5703125" style="182" customWidth="1"/>
    <col min="15877" max="15877" width="33.42578125" style="182" customWidth="1"/>
    <col min="15878" max="15879" width="11.42578125" style="182" customWidth="1"/>
    <col min="15880" max="15880" width="0" style="182" hidden="1" customWidth="1"/>
    <col min="15881" max="15882" width="11.42578125" style="182" customWidth="1"/>
    <col min="15883" max="15883" width="7.140625" style="182" customWidth="1"/>
    <col min="15884" max="16128" width="9.140625" style="182"/>
    <col min="16129" max="16129" width="8.7109375" style="182" customWidth="1"/>
    <col min="16130" max="16130" width="0" style="182" hidden="1" customWidth="1"/>
    <col min="16131" max="16131" width="26.7109375" style="182" customWidth="1"/>
    <col min="16132" max="16132" width="27.5703125" style="182" customWidth="1"/>
    <col min="16133" max="16133" width="33.42578125" style="182" customWidth="1"/>
    <col min="16134" max="16135" width="11.42578125" style="182" customWidth="1"/>
    <col min="16136" max="16136" width="0" style="182" hidden="1" customWidth="1"/>
    <col min="16137" max="16138" width="11.42578125" style="182" customWidth="1"/>
    <col min="16139" max="16139" width="7.140625" style="182" customWidth="1"/>
    <col min="16140" max="16384" width="9.140625" style="182"/>
  </cols>
  <sheetData>
    <row r="1" spans="1:27" s="180" customFormat="1" ht="75.75" customHeight="1">
      <c r="A1" s="281" t="s">
        <v>235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</row>
    <row r="2" spans="1:27" ht="78" customHeight="1" thickBot="1">
      <c r="A2" s="282" t="s">
        <v>222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181"/>
      <c r="M2" s="181"/>
    </row>
    <row r="3" spans="1:27" ht="15" customHeight="1" thickTop="1">
      <c r="A3" s="183" t="s">
        <v>37</v>
      </c>
      <c r="B3" s="184"/>
      <c r="C3" s="184"/>
      <c r="D3" s="182"/>
      <c r="H3" s="187"/>
      <c r="I3" s="187"/>
      <c r="J3" s="188"/>
      <c r="K3" s="9" t="s">
        <v>17</v>
      </c>
      <c r="L3" s="189"/>
      <c r="M3" s="190"/>
    </row>
    <row r="4" spans="1:27" ht="86.25" customHeight="1" thickBot="1">
      <c r="A4" s="283" t="s">
        <v>207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27" ht="43.5" customHeight="1" thickBot="1">
      <c r="A5" s="285" t="s">
        <v>208</v>
      </c>
      <c r="B5" s="285" t="s">
        <v>209</v>
      </c>
      <c r="C5" s="287" t="s">
        <v>4</v>
      </c>
      <c r="D5" s="289" t="s">
        <v>5</v>
      </c>
      <c r="E5" s="291" t="s">
        <v>210</v>
      </c>
      <c r="F5" s="293" t="s">
        <v>211</v>
      </c>
      <c r="G5" s="294"/>
      <c r="H5" s="295"/>
      <c r="I5" s="293" t="s">
        <v>212</v>
      </c>
      <c r="J5" s="294"/>
      <c r="K5" s="297" t="s">
        <v>28</v>
      </c>
    </row>
    <row r="6" spans="1:27" ht="86.25" customHeight="1" thickBot="1">
      <c r="A6" s="286"/>
      <c r="B6" s="286"/>
      <c r="C6" s="288"/>
      <c r="D6" s="290"/>
      <c r="E6" s="292"/>
      <c r="F6" s="191" t="s">
        <v>6</v>
      </c>
      <c r="G6" s="192" t="s">
        <v>7</v>
      </c>
      <c r="H6" s="193" t="s">
        <v>8</v>
      </c>
      <c r="I6" s="191" t="s">
        <v>213</v>
      </c>
      <c r="J6" s="193" t="s">
        <v>8</v>
      </c>
      <c r="K6" s="298"/>
    </row>
    <row r="7" spans="1:27" ht="18.75" customHeight="1">
      <c r="A7" s="194">
        <v>3</v>
      </c>
      <c r="B7" s="195"/>
      <c r="C7" s="196"/>
      <c r="D7" s="197"/>
      <c r="E7" s="198" t="s">
        <v>215</v>
      </c>
      <c r="F7" s="199">
        <v>17</v>
      </c>
      <c r="G7" s="200">
        <v>94.444444444444443</v>
      </c>
      <c r="H7" s="201"/>
      <c r="I7" s="202"/>
      <c r="J7" s="203"/>
      <c r="K7" s="204"/>
    </row>
    <row r="8" spans="1:27" ht="18.75" customHeight="1">
      <c r="A8" s="205">
        <v>3</v>
      </c>
      <c r="B8" s="206"/>
      <c r="C8" s="207"/>
      <c r="D8" s="208"/>
      <c r="E8" s="209" t="s">
        <v>118</v>
      </c>
      <c r="F8" s="210">
        <v>14</v>
      </c>
      <c r="G8" s="211">
        <v>77.777777777777771</v>
      </c>
      <c r="H8" s="212"/>
      <c r="I8" s="213"/>
      <c r="J8" s="214"/>
      <c r="K8" s="215"/>
    </row>
    <row r="9" spans="1:27" ht="18.75" customHeight="1">
      <c r="A9" s="278">
        <v>1</v>
      </c>
      <c r="B9" s="206">
        <v>6</v>
      </c>
      <c r="C9" s="296" t="s">
        <v>223</v>
      </c>
      <c r="D9" s="280" t="s">
        <v>214</v>
      </c>
      <c r="E9" s="209" t="s">
        <v>116</v>
      </c>
      <c r="F9" s="210">
        <v>13</v>
      </c>
      <c r="G9" s="211">
        <v>72.222222222222229</v>
      </c>
      <c r="H9" s="212"/>
      <c r="I9" s="213">
        <f>G7+G8+G9+G10+G11+G12</f>
        <v>489.41441441441447</v>
      </c>
      <c r="J9" s="216" t="s">
        <v>184</v>
      </c>
      <c r="K9" s="215"/>
    </row>
    <row r="10" spans="1:27" ht="18.75" customHeight="1">
      <c r="A10" s="278"/>
      <c r="B10" s="206"/>
      <c r="C10" s="296"/>
      <c r="D10" s="280"/>
      <c r="E10" s="209" t="s">
        <v>120</v>
      </c>
      <c r="F10" s="210">
        <v>11.5</v>
      </c>
      <c r="G10" s="211">
        <v>63.888888888888886</v>
      </c>
      <c r="H10" s="212"/>
      <c r="I10" s="213"/>
      <c r="J10" s="214"/>
      <c r="K10" s="215"/>
    </row>
    <row r="11" spans="1:27" ht="18.75" customHeight="1">
      <c r="A11" s="205">
        <v>3</v>
      </c>
      <c r="B11" s="206"/>
      <c r="C11" s="207"/>
      <c r="D11" s="208"/>
      <c r="E11" s="209" t="s">
        <v>40</v>
      </c>
      <c r="F11" s="210">
        <v>111</v>
      </c>
      <c r="G11" s="211">
        <v>100</v>
      </c>
      <c r="H11" s="212"/>
      <c r="I11" s="213"/>
      <c r="J11" s="214"/>
      <c r="K11" s="215"/>
    </row>
    <row r="12" spans="1:27" ht="18.75" customHeight="1" thickBot="1">
      <c r="A12" s="217">
        <v>3</v>
      </c>
      <c r="B12" s="218"/>
      <c r="C12" s="219"/>
      <c r="D12" s="220"/>
      <c r="E12" s="221" t="s">
        <v>39</v>
      </c>
      <c r="F12" s="222">
        <v>90</v>
      </c>
      <c r="G12" s="223">
        <v>81.081081081081081</v>
      </c>
      <c r="H12" s="224"/>
      <c r="I12" s="225"/>
      <c r="J12" s="226"/>
      <c r="K12" s="227"/>
    </row>
    <row r="13" spans="1:27" ht="18.75" customHeight="1">
      <c r="A13" s="194">
        <v>5</v>
      </c>
      <c r="B13" s="195"/>
      <c r="C13" s="196"/>
      <c r="D13" s="197"/>
      <c r="E13" s="198" t="s">
        <v>130</v>
      </c>
      <c r="F13" s="199">
        <v>18</v>
      </c>
      <c r="G13" s="200">
        <v>100</v>
      </c>
      <c r="H13" s="201"/>
      <c r="I13" s="202"/>
      <c r="J13" s="203"/>
      <c r="K13" s="204"/>
    </row>
    <row r="14" spans="1:27" ht="18.75" customHeight="1">
      <c r="A14" s="205">
        <v>5</v>
      </c>
      <c r="B14" s="206"/>
      <c r="C14" s="207"/>
      <c r="D14" s="208"/>
      <c r="E14" s="209" t="s">
        <v>132</v>
      </c>
      <c r="F14" s="210">
        <v>12</v>
      </c>
      <c r="G14" s="211">
        <v>66.666666666666671</v>
      </c>
      <c r="H14" s="212"/>
      <c r="I14" s="213"/>
      <c r="J14" s="214"/>
      <c r="K14" s="215"/>
    </row>
    <row r="15" spans="1:27" ht="18.75" customHeight="1">
      <c r="A15" s="278">
        <v>2</v>
      </c>
      <c r="B15" s="206"/>
      <c r="C15" s="279" t="s">
        <v>48</v>
      </c>
      <c r="D15" s="280" t="s">
        <v>217</v>
      </c>
      <c r="E15" s="209" t="s">
        <v>133</v>
      </c>
      <c r="F15" s="210">
        <v>11.5</v>
      </c>
      <c r="G15" s="211">
        <v>63.888888888888886</v>
      </c>
      <c r="H15" s="212"/>
      <c r="I15" s="213">
        <f>G13+G14+G15+G17+G18+G16</f>
        <v>392.11711711711712</v>
      </c>
      <c r="J15" s="214">
        <v>2</v>
      </c>
      <c r="K15" s="215"/>
    </row>
    <row r="16" spans="1:27" ht="18.75" customHeight="1">
      <c r="A16" s="278"/>
      <c r="B16" s="206"/>
      <c r="C16" s="279"/>
      <c r="D16" s="280"/>
      <c r="E16" s="209" t="s">
        <v>136</v>
      </c>
      <c r="F16" s="210">
        <v>8</v>
      </c>
      <c r="G16" s="211">
        <v>44.444444444444443</v>
      </c>
      <c r="H16" s="212"/>
      <c r="I16" s="213"/>
      <c r="J16" s="214"/>
      <c r="K16" s="215"/>
    </row>
    <row r="17" spans="1:11" ht="18.75" customHeight="1">
      <c r="A17" s="205">
        <v>5</v>
      </c>
      <c r="B17" s="206"/>
      <c r="C17" s="207"/>
      <c r="D17" s="275"/>
      <c r="E17" s="209" t="s">
        <v>47</v>
      </c>
      <c r="F17" s="210">
        <v>77</v>
      </c>
      <c r="G17" s="211">
        <v>69.369369369369366</v>
      </c>
      <c r="H17" s="212"/>
      <c r="I17" s="213"/>
      <c r="J17" s="214"/>
      <c r="K17" s="215"/>
    </row>
    <row r="18" spans="1:11" ht="18.75" customHeight="1" thickBot="1">
      <c r="A18" s="217">
        <v>5</v>
      </c>
      <c r="B18" s="218"/>
      <c r="C18" s="219"/>
      <c r="D18" s="276"/>
      <c r="E18" s="221" t="s">
        <v>51</v>
      </c>
      <c r="F18" s="222">
        <v>53</v>
      </c>
      <c r="G18" s="223">
        <v>47.747747747747745</v>
      </c>
      <c r="H18" s="224"/>
      <c r="I18" s="225"/>
      <c r="J18" s="226"/>
      <c r="K18" s="227"/>
    </row>
    <row r="19" spans="1:11" ht="18.75" customHeight="1">
      <c r="A19" s="205">
        <v>4</v>
      </c>
      <c r="B19" s="206"/>
      <c r="C19" s="207"/>
      <c r="D19" s="275"/>
      <c r="E19" s="198" t="s">
        <v>125</v>
      </c>
      <c r="F19" s="199">
        <v>14.5</v>
      </c>
      <c r="G19" s="200">
        <v>80.555555555555557</v>
      </c>
      <c r="H19" s="228"/>
      <c r="I19" s="213"/>
      <c r="J19" s="214"/>
      <c r="K19" s="229"/>
    </row>
    <row r="20" spans="1:11" ht="18.75" customHeight="1">
      <c r="A20" s="205">
        <v>4</v>
      </c>
      <c r="B20" s="206"/>
      <c r="C20" s="207"/>
      <c r="D20" s="275"/>
      <c r="E20" s="209" t="s">
        <v>182</v>
      </c>
      <c r="F20" s="210">
        <v>13</v>
      </c>
      <c r="G20" s="211">
        <v>72.222222222222229</v>
      </c>
      <c r="H20" s="212"/>
      <c r="I20" s="213"/>
      <c r="J20" s="214"/>
      <c r="K20" s="215"/>
    </row>
    <row r="21" spans="1:11" ht="18.75" customHeight="1">
      <c r="A21" s="278">
        <v>3</v>
      </c>
      <c r="B21" s="206"/>
      <c r="C21" s="279" t="s">
        <v>122</v>
      </c>
      <c r="D21" s="280" t="s">
        <v>221</v>
      </c>
      <c r="E21" s="209" t="s">
        <v>124</v>
      </c>
      <c r="F21" s="210">
        <v>12.5</v>
      </c>
      <c r="G21" s="211">
        <v>69.444444444444443</v>
      </c>
      <c r="H21" s="212"/>
      <c r="I21" s="213">
        <f>G19+G20+G21+G22+G23+G24</f>
        <v>335.96096096096096</v>
      </c>
      <c r="J21" s="214">
        <v>3</v>
      </c>
      <c r="K21" s="215"/>
    </row>
    <row r="22" spans="1:11" ht="18.75" customHeight="1">
      <c r="A22" s="278"/>
      <c r="B22" s="206"/>
      <c r="C22" s="279"/>
      <c r="D22" s="280"/>
      <c r="E22" s="209" t="s">
        <v>128</v>
      </c>
      <c r="F22" s="210">
        <v>7.5</v>
      </c>
      <c r="G22" s="211">
        <v>41.666666666666664</v>
      </c>
      <c r="H22" s="212"/>
      <c r="I22" s="213"/>
      <c r="J22" s="214"/>
      <c r="K22" s="215"/>
    </row>
    <row r="23" spans="1:11" ht="18.75" customHeight="1">
      <c r="A23" s="205">
        <v>4</v>
      </c>
      <c r="B23" s="206"/>
      <c r="C23" s="207"/>
      <c r="D23" s="277"/>
      <c r="E23" s="209" t="s">
        <v>45</v>
      </c>
      <c r="F23" s="210">
        <v>64</v>
      </c>
      <c r="G23" s="211">
        <v>57.657657657657658</v>
      </c>
      <c r="H23" s="212"/>
      <c r="I23" s="213"/>
      <c r="J23" s="214"/>
      <c r="K23" s="215"/>
    </row>
    <row r="24" spans="1:11" ht="18.75" customHeight="1" thickBot="1">
      <c r="A24" s="217">
        <v>4</v>
      </c>
      <c r="B24" s="218"/>
      <c r="C24" s="219"/>
      <c r="D24" s="231"/>
      <c r="E24" s="221" t="s">
        <v>42</v>
      </c>
      <c r="F24" s="222">
        <v>16</v>
      </c>
      <c r="G24" s="223">
        <v>14.414414414414415</v>
      </c>
      <c r="H24" s="230"/>
      <c r="I24" s="232"/>
      <c r="J24" s="226"/>
      <c r="K24" s="227"/>
    </row>
    <row r="25" spans="1:11" ht="18.75" customHeight="1">
      <c r="A25" s="205">
        <v>4</v>
      </c>
      <c r="B25" s="206"/>
      <c r="C25" s="207"/>
      <c r="D25" s="275"/>
      <c r="E25" s="198" t="s">
        <v>157</v>
      </c>
      <c r="F25" s="199">
        <v>12</v>
      </c>
      <c r="G25" s="200">
        <v>66.666666666666671</v>
      </c>
      <c r="H25" s="228"/>
      <c r="I25" s="213"/>
      <c r="J25" s="214"/>
      <c r="K25" s="229"/>
    </row>
    <row r="26" spans="1:11" ht="18.75" customHeight="1">
      <c r="A26" s="205">
        <v>4</v>
      </c>
      <c r="B26" s="206"/>
      <c r="C26" s="207"/>
      <c r="D26" s="275"/>
      <c r="E26" s="209" t="s">
        <v>153</v>
      </c>
      <c r="F26" s="210">
        <v>9</v>
      </c>
      <c r="G26" s="211">
        <v>50</v>
      </c>
      <c r="H26" s="212"/>
      <c r="I26" s="213"/>
      <c r="J26" s="214"/>
      <c r="K26" s="215"/>
    </row>
    <row r="27" spans="1:11" ht="18.75" customHeight="1">
      <c r="A27" s="278">
        <v>4</v>
      </c>
      <c r="B27" s="206"/>
      <c r="C27" s="296" t="s">
        <v>218</v>
      </c>
      <c r="D27" s="280" t="s">
        <v>219</v>
      </c>
      <c r="E27" s="209" t="s">
        <v>155</v>
      </c>
      <c r="F27" s="210">
        <v>6</v>
      </c>
      <c r="G27" s="211">
        <v>33.333333333333336</v>
      </c>
      <c r="H27" s="212"/>
      <c r="I27" s="213">
        <f>G25+G26+G27+G28+G29+G30</f>
        <v>289.63963963963965</v>
      </c>
      <c r="J27" s="214">
        <v>4</v>
      </c>
      <c r="K27" s="215"/>
    </row>
    <row r="28" spans="1:11" ht="18.75" customHeight="1">
      <c r="A28" s="278"/>
      <c r="B28" s="206"/>
      <c r="C28" s="296"/>
      <c r="D28" s="280"/>
      <c r="E28" s="209" t="s">
        <v>159</v>
      </c>
      <c r="F28" s="210">
        <v>6</v>
      </c>
      <c r="G28" s="211">
        <v>33.333333333333336</v>
      </c>
      <c r="H28" s="212"/>
      <c r="I28" s="213"/>
      <c r="J28" s="214"/>
      <c r="K28" s="215"/>
    </row>
    <row r="29" spans="1:11" ht="18.75" customHeight="1">
      <c r="A29" s="205">
        <v>4</v>
      </c>
      <c r="B29" s="206"/>
      <c r="C29" s="207"/>
      <c r="D29" s="275"/>
      <c r="E29" s="209" t="s">
        <v>62</v>
      </c>
      <c r="F29" s="210">
        <v>65</v>
      </c>
      <c r="G29" s="211">
        <v>58.558558558558559</v>
      </c>
      <c r="H29" s="212"/>
      <c r="I29" s="213"/>
      <c r="J29" s="214"/>
      <c r="K29" s="215"/>
    </row>
    <row r="30" spans="1:11" ht="18.75" customHeight="1" thickBot="1">
      <c r="A30" s="217">
        <v>4</v>
      </c>
      <c r="B30" s="218"/>
      <c r="C30" s="219"/>
      <c r="D30" s="276"/>
      <c r="E30" s="221" t="s">
        <v>58</v>
      </c>
      <c r="F30" s="222">
        <v>53</v>
      </c>
      <c r="G30" s="223">
        <v>47.747747747747745</v>
      </c>
      <c r="H30" s="224"/>
      <c r="I30" s="225"/>
      <c r="J30" s="226"/>
      <c r="K30" s="227"/>
    </row>
    <row r="31" spans="1:11" ht="18.75" customHeight="1">
      <c r="A31" s="194">
        <v>4</v>
      </c>
      <c r="B31" s="195"/>
      <c r="C31" s="196"/>
      <c r="D31" s="197"/>
      <c r="E31" s="198" t="s">
        <v>151</v>
      </c>
      <c r="F31" s="199">
        <v>12</v>
      </c>
      <c r="G31" s="200">
        <v>66.666666666666671</v>
      </c>
      <c r="H31" s="201"/>
      <c r="I31" s="202"/>
      <c r="J31" s="203"/>
      <c r="K31" s="204"/>
    </row>
    <row r="32" spans="1:11" ht="18.75" customHeight="1">
      <c r="A32" s="205">
        <v>4</v>
      </c>
      <c r="B32" s="206"/>
      <c r="C32" s="207"/>
      <c r="D32" s="208"/>
      <c r="E32" s="209" t="s">
        <v>150</v>
      </c>
      <c r="F32" s="210">
        <v>6.5</v>
      </c>
      <c r="G32" s="211">
        <v>36.111111111111114</v>
      </c>
      <c r="H32" s="212"/>
      <c r="I32" s="213"/>
      <c r="J32" s="214"/>
      <c r="K32" s="215"/>
    </row>
    <row r="33" spans="1:11" ht="18.75" customHeight="1">
      <c r="A33" s="278">
        <v>5</v>
      </c>
      <c r="B33" s="206"/>
      <c r="C33" s="279" t="s">
        <v>224</v>
      </c>
      <c r="D33" s="280" t="s">
        <v>17</v>
      </c>
      <c r="E33" s="209" t="s">
        <v>147</v>
      </c>
      <c r="F33" s="210">
        <v>2</v>
      </c>
      <c r="G33" s="211">
        <v>11.111111111111111</v>
      </c>
      <c r="H33" s="212"/>
      <c r="I33" s="213">
        <f>G31+G32+G33+G34+G35+G36</f>
        <v>235.51051051051053</v>
      </c>
      <c r="J33" s="214">
        <v>5</v>
      </c>
      <c r="K33" s="215"/>
    </row>
    <row r="34" spans="1:11" ht="18.75" customHeight="1">
      <c r="A34" s="278"/>
      <c r="B34" s="206"/>
      <c r="C34" s="279"/>
      <c r="D34" s="280"/>
      <c r="E34" s="209" t="s">
        <v>152</v>
      </c>
      <c r="F34" s="210">
        <v>0</v>
      </c>
      <c r="G34" s="211">
        <v>0</v>
      </c>
      <c r="H34" s="212"/>
      <c r="I34" s="213"/>
      <c r="J34" s="214"/>
      <c r="K34" s="215"/>
    </row>
    <row r="35" spans="1:11" ht="18.75" customHeight="1">
      <c r="A35" s="205">
        <v>4</v>
      </c>
      <c r="B35" s="206"/>
      <c r="C35" s="207"/>
      <c r="D35" s="208"/>
      <c r="E35" s="209" t="s">
        <v>56</v>
      </c>
      <c r="F35" s="210">
        <v>74</v>
      </c>
      <c r="G35" s="211">
        <v>66.666666666666671</v>
      </c>
      <c r="H35" s="212"/>
      <c r="I35" s="213"/>
      <c r="J35" s="214"/>
      <c r="K35" s="215"/>
    </row>
    <row r="36" spans="1:11" ht="18.75" customHeight="1" thickBot="1">
      <c r="A36" s="217">
        <v>4</v>
      </c>
      <c r="B36" s="218"/>
      <c r="C36" s="219"/>
      <c r="D36" s="220"/>
      <c r="E36" s="221" t="s">
        <v>53</v>
      </c>
      <c r="F36" s="222">
        <v>61</v>
      </c>
      <c r="G36" s="223">
        <v>54.954954954954957</v>
      </c>
      <c r="H36" s="224"/>
      <c r="I36" s="225"/>
      <c r="J36" s="226"/>
      <c r="K36" s="227"/>
    </row>
    <row r="37" spans="1:11" ht="18" hidden="1">
      <c r="A37" s="233">
        <v>49</v>
      </c>
      <c r="B37" s="206"/>
      <c r="C37" s="234"/>
      <c r="D37" s="235"/>
      <c r="E37" s="236"/>
      <c r="F37" s="237"/>
      <c r="G37" s="238"/>
      <c r="H37" s="239"/>
      <c r="I37" s="240"/>
      <c r="J37" s="241"/>
      <c r="K37" s="229"/>
    </row>
    <row r="38" spans="1:11" ht="18" hidden="1">
      <c r="A38" s="242">
        <v>50</v>
      </c>
      <c r="B38" s="206"/>
      <c r="C38" s="234"/>
      <c r="D38" s="235"/>
      <c r="E38" s="243"/>
      <c r="F38" s="244"/>
      <c r="G38" s="245"/>
      <c r="H38" s="246"/>
      <c r="I38" s="240"/>
      <c r="J38" s="241"/>
      <c r="K38" s="215"/>
    </row>
    <row r="39" spans="1:11" ht="18" hidden="1">
      <c r="A39" s="242">
        <v>51</v>
      </c>
      <c r="B39" s="206">
        <v>9</v>
      </c>
      <c r="C39" s="234"/>
      <c r="D39" s="235"/>
      <c r="E39" s="243"/>
      <c r="F39" s="244"/>
      <c r="G39" s="245"/>
      <c r="H39" s="246"/>
      <c r="I39" s="240">
        <f>G37+G38+G39+G40+G41+G42</f>
        <v>0</v>
      </c>
      <c r="J39" s="241"/>
      <c r="K39" s="215"/>
    </row>
    <row r="40" spans="1:11" ht="18" hidden="1">
      <c r="A40" s="242">
        <v>52</v>
      </c>
      <c r="B40" s="206"/>
      <c r="C40" s="234"/>
      <c r="D40" s="235"/>
      <c r="E40" s="243"/>
      <c r="F40" s="244"/>
      <c r="G40" s="245"/>
      <c r="H40" s="246"/>
      <c r="I40" s="240"/>
      <c r="J40" s="241"/>
      <c r="K40" s="215"/>
    </row>
    <row r="41" spans="1:11" ht="18" hidden="1">
      <c r="A41" s="242">
        <v>53</v>
      </c>
      <c r="B41" s="206"/>
      <c r="C41" s="234"/>
      <c r="D41" s="235"/>
      <c r="E41" s="243"/>
      <c r="F41" s="244"/>
      <c r="G41" s="245"/>
      <c r="H41" s="246"/>
      <c r="I41" s="240"/>
      <c r="J41" s="241"/>
      <c r="K41" s="215"/>
    </row>
    <row r="42" spans="1:11" ht="18.75" hidden="1" thickBot="1">
      <c r="A42" s="247">
        <v>54</v>
      </c>
      <c r="B42" s="218"/>
      <c r="C42" s="248"/>
      <c r="D42" s="249"/>
      <c r="E42" s="250"/>
      <c r="F42" s="251"/>
      <c r="G42" s="252"/>
      <c r="H42" s="253"/>
      <c r="I42" s="254"/>
      <c r="J42" s="255"/>
      <c r="K42" s="227"/>
    </row>
    <row r="43" spans="1:11" ht="18" hidden="1">
      <c r="A43" s="256">
        <v>55</v>
      </c>
      <c r="B43" s="195"/>
      <c r="C43" s="257"/>
      <c r="D43" s="258"/>
      <c r="E43" s="259"/>
      <c r="F43" s="260"/>
      <c r="G43" s="261"/>
      <c r="H43" s="262"/>
      <c r="I43" s="263"/>
      <c r="J43" s="264"/>
      <c r="K43" s="204"/>
    </row>
    <row r="44" spans="1:11" ht="18" hidden="1">
      <c r="A44" s="242">
        <v>56</v>
      </c>
      <c r="B44" s="206"/>
      <c r="C44" s="234"/>
      <c r="D44" s="235"/>
      <c r="E44" s="243"/>
      <c r="F44" s="244"/>
      <c r="G44" s="245"/>
      <c r="H44" s="246"/>
      <c r="I44" s="240"/>
      <c r="J44" s="241"/>
      <c r="K44" s="215"/>
    </row>
    <row r="45" spans="1:11" ht="18" hidden="1">
      <c r="A45" s="242">
        <v>57</v>
      </c>
      <c r="B45" s="206">
        <v>10</v>
      </c>
      <c r="C45" s="234"/>
      <c r="D45" s="235"/>
      <c r="E45" s="243"/>
      <c r="F45" s="244"/>
      <c r="G45" s="245"/>
      <c r="H45" s="246"/>
      <c r="I45" s="240">
        <f>G43+G44+G45+G46+G47+G48</f>
        <v>0</v>
      </c>
      <c r="J45" s="241"/>
      <c r="K45" s="215"/>
    </row>
    <row r="46" spans="1:11" ht="18" hidden="1">
      <c r="A46" s="242">
        <v>58</v>
      </c>
      <c r="B46" s="206"/>
      <c r="C46" s="234"/>
      <c r="D46" s="235"/>
      <c r="E46" s="243"/>
      <c r="F46" s="244"/>
      <c r="G46" s="245"/>
      <c r="H46" s="246"/>
      <c r="I46" s="240"/>
      <c r="J46" s="241"/>
      <c r="K46" s="215"/>
    </row>
    <row r="47" spans="1:11" ht="18" hidden="1">
      <c r="A47" s="242">
        <v>59</v>
      </c>
      <c r="B47" s="206"/>
      <c r="C47" s="234"/>
      <c r="D47" s="235"/>
      <c r="E47" s="243"/>
      <c r="F47" s="244"/>
      <c r="G47" s="245"/>
      <c r="H47" s="246"/>
      <c r="I47" s="240"/>
      <c r="J47" s="241"/>
      <c r="K47" s="215"/>
    </row>
    <row r="48" spans="1:11" ht="18.75" hidden="1" thickBot="1">
      <c r="A48" s="247">
        <v>60</v>
      </c>
      <c r="B48" s="218"/>
      <c r="C48" s="248"/>
      <c r="D48" s="249"/>
      <c r="E48" s="250"/>
      <c r="F48" s="251"/>
      <c r="G48" s="252"/>
      <c r="H48" s="253"/>
      <c r="I48" s="254"/>
      <c r="J48" s="255"/>
      <c r="K48" s="227"/>
    </row>
    <row r="49" spans="1:11" ht="18" hidden="1">
      <c r="A49" s="256">
        <v>61</v>
      </c>
      <c r="B49" s="195"/>
      <c r="C49" s="257"/>
      <c r="D49" s="258"/>
      <c r="E49" s="259"/>
      <c r="F49" s="260"/>
      <c r="G49" s="261"/>
      <c r="H49" s="262"/>
      <c r="I49" s="263"/>
      <c r="J49" s="264"/>
      <c r="K49" s="204"/>
    </row>
    <row r="50" spans="1:11" ht="18" hidden="1">
      <c r="A50" s="242">
        <v>62</v>
      </c>
      <c r="B50" s="206"/>
      <c r="C50" s="234"/>
      <c r="D50" s="235"/>
      <c r="E50" s="243"/>
      <c r="F50" s="244"/>
      <c r="G50" s="245"/>
      <c r="H50" s="246"/>
      <c r="I50" s="240"/>
      <c r="J50" s="241"/>
      <c r="K50" s="215"/>
    </row>
    <row r="51" spans="1:11" ht="18" hidden="1">
      <c r="A51" s="242">
        <v>63</v>
      </c>
      <c r="B51" s="206">
        <v>11</v>
      </c>
      <c r="C51" s="234"/>
      <c r="D51" s="235"/>
      <c r="E51" s="243"/>
      <c r="F51" s="244"/>
      <c r="G51" s="245"/>
      <c r="H51" s="246"/>
      <c r="I51" s="240">
        <f>G49+G50+G51+G52+G53+G54</f>
        <v>0</v>
      </c>
      <c r="J51" s="241"/>
      <c r="K51" s="215"/>
    </row>
    <row r="52" spans="1:11" ht="18" hidden="1">
      <c r="A52" s="242">
        <v>64</v>
      </c>
      <c r="B52" s="206"/>
      <c r="C52" s="234"/>
      <c r="D52" s="235"/>
      <c r="E52" s="243"/>
      <c r="F52" s="244"/>
      <c r="G52" s="245"/>
      <c r="H52" s="246"/>
      <c r="I52" s="240"/>
      <c r="J52" s="241"/>
      <c r="K52" s="215"/>
    </row>
    <row r="53" spans="1:11" ht="18" hidden="1">
      <c r="A53" s="242">
        <v>65</v>
      </c>
      <c r="B53" s="206"/>
      <c r="C53" s="234"/>
      <c r="D53" s="235"/>
      <c r="E53" s="243"/>
      <c r="F53" s="244"/>
      <c r="G53" s="245"/>
      <c r="H53" s="246"/>
      <c r="I53" s="240"/>
      <c r="J53" s="241"/>
      <c r="K53" s="215"/>
    </row>
    <row r="54" spans="1:11" ht="18.75" hidden="1" thickBot="1">
      <c r="A54" s="247">
        <v>66</v>
      </c>
      <c r="B54" s="218"/>
      <c r="C54" s="248"/>
      <c r="D54" s="249"/>
      <c r="E54" s="250"/>
      <c r="F54" s="251"/>
      <c r="G54" s="252"/>
      <c r="H54" s="253"/>
      <c r="I54" s="254"/>
      <c r="J54" s="255"/>
      <c r="K54" s="227"/>
    </row>
    <row r="55" spans="1:11" ht="18" hidden="1">
      <c r="A55" s="256">
        <v>67</v>
      </c>
      <c r="B55" s="195"/>
      <c r="C55" s="257"/>
      <c r="D55" s="258"/>
      <c r="E55" s="259"/>
      <c r="F55" s="260"/>
      <c r="G55" s="261"/>
      <c r="H55" s="262"/>
      <c r="I55" s="263"/>
      <c r="J55" s="264"/>
      <c r="K55" s="204"/>
    </row>
    <row r="56" spans="1:11" ht="18" hidden="1">
      <c r="A56" s="242">
        <v>68</v>
      </c>
      <c r="B56" s="206"/>
      <c r="C56" s="234"/>
      <c r="D56" s="235"/>
      <c r="E56" s="243"/>
      <c r="F56" s="244"/>
      <c r="G56" s="245"/>
      <c r="H56" s="246"/>
      <c r="I56" s="240"/>
      <c r="J56" s="241"/>
      <c r="K56" s="215"/>
    </row>
    <row r="57" spans="1:11" ht="18" hidden="1">
      <c r="A57" s="242">
        <v>69</v>
      </c>
      <c r="B57" s="206">
        <v>12</v>
      </c>
      <c r="C57" s="234"/>
      <c r="D57" s="235"/>
      <c r="E57" s="243"/>
      <c r="F57" s="244"/>
      <c r="G57" s="245"/>
      <c r="H57" s="246"/>
      <c r="I57" s="240">
        <f>G55+G56+G57+G58+G59+G60</f>
        <v>0</v>
      </c>
      <c r="J57" s="241"/>
      <c r="K57" s="215"/>
    </row>
    <row r="58" spans="1:11" ht="18" hidden="1">
      <c r="A58" s="242">
        <v>70</v>
      </c>
      <c r="B58" s="206"/>
      <c r="C58" s="234"/>
      <c r="D58" s="235"/>
      <c r="E58" s="243"/>
      <c r="F58" s="244"/>
      <c r="G58" s="245"/>
      <c r="H58" s="246"/>
      <c r="I58" s="240"/>
      <c r="J58" s="241"/>
      <c r="K58" s="215"/>
    </row>
    <row r="59" spans="1:11" ht="18" hidden="1">
      <c r="A59" s="242">
        <v>71</v>
      </c>
      <c r="B59" s="206"/>
      <c r="C59" s="234"/>
      <c r="D59" s="235"/>
      <c r="E59" s="243"/>
      <c r="F59" s="244"/>
      <c r="G59" s="245"/>
      <c r="H59" s="246"/>
      <c r="I59" s="240"/>
      <c r="J59" s="241"/>
      <c r="K59" s="215"/>
    </row>
    <row r="60" spans="1:11" ht="18.75" hidden="1" thickBot="1">
      <c r="A60" s="247">
        <v>72</v>
      </c>
      <c r="B60" s="218"/>
      <c r="C60" s="248"/>
      <c r="D60" s="249"/>
      <c r="E60" s="250"/>
      <c r="F60" s="251"/>
      <c r="G60" s="252"/>
      <c r="H60" s="253"/>
      <c r="I60" s="254"/>
      <c r="J60" s="255"/>
      <c r="K60" s="227"/>
    </row>
    <row r="61" spans="1:11" ht="18" hidden="1">
      <c r="A61" s="256">
        <v>73</v>
      </c>
      <c r="B61" s="195"/>
      <c r="C61" s="257"/>
      <c r="D61" s="258"/>
      <c r="E61" s="259"/>
      <c r="F61" s="260"/>
      <c r="G61" s="261"/>
      <c r="H61" s="262"/>
      <c r="I61" s="263"/>
      <c r="J61" s="264"/>
      <c r="K61" s="204"/>
    </row>
    <row r="62" spans="1:11" ht="18" hidden="1">
      <c r="A62" s="242">
        <v>74</v>
      </c>
      <c r="B62" s="206"/>
      <c r="C62" s="234"/>
      <c r="D62" s="235"/>
      <c r="E62" s="243"/>
      <c r="F62" s="244"/>
      <c r="G62" s="245"/>
      <c r="H62" s="246"/>
      <c r="I62" s="240"/>
      <c r="J62" s="241"/>
      <c r="K62" s="215"/>
    </row>
    <row r="63" spans="1:11" ht="18" hidden="1">
      <c r="A63" s="242">
        <v>75</v>
      </c>
      <c r="B63" s="206">
        <v>13</v>
      </c>
      <c r="C63" s="234"/>
      <c r="D63" s="235"/>
      <c r="E63" s="243"/>
      <c r="F63" s="244"/>
      <c r="G63" s="245"/>
      <c r="H63" s="246"/>
      <c r="I63" s="240">
        <f>G61+G62+G63+G64+G65+G66</f>
        <v>0</v>
      </c>
      <c r="J63" s="241"/>
      <c r="K63" s="215"/>
    </row>
    <row r="64" spans="1:11" ht="18" hidden="1">
      <c r="A64" s="242">
        <v>76</v>
      </c>
      <c r="B64" s="206"/>
      <c r="C64" s="234"/>
      <c r="D64" s="235"/>
      <c r="E64" s="243"/>
      <c r="F64" s="244"/>
      <c r="G64" s="245"/>
      <c r="H64" s="246"/>
      <c r="I64" s="240"/>
      <c r="J64" s="241"/>
      <c r="K64" s="215"/>
    </row>
    <row r="65" spans="1:11" ht="18" hidden="1">
      <c r="A65" s="242">
        <v>77</v>
      </c>
      <c r="B65" s="206"/>
      <c r="C65" s="234"/>
      <c r="D65" s="235"/>
      <c r="E65" s="243"/>
      <c r="F65" s="244"/>
      <c r="G65" s="245"/>
      <c r="H65" s="246"/>
      <c r="I65" s="240"/>
      <c r="J65" s="241"/>
      <c r="K65" s="215"/>
    </row>
    <row r="66" spans="1:11" ht="18.75" hidden="1" thickBot="1">
      <c r="A66" s="247">
        <v>78</v>
      </c>
      <c r="B66" s="218"/>
      <c r="C66" s="248"/>
      <c r="D66" s="249"/>
      <c r="E66" s="250"/>
      <c r="F66" s="251"/>
      <c r="G66" s="252"/>
      <c r="H66" s="253"/>
      <c r="I66" s="254"/>
      <c r="J66" s="255"/>
      <c r="K66" s="227"/>
    </row>
    <row r="67" spans="1:11" ht="18" hidden="1">
      <c r="A67" s="256">
        <v>79</v>
      </c>
      <c r="B67" s="195"/>
      <c r="C67" s="257"/>
      <c r="D67" s="258"/>
      <c r="E67" s="259"/>
      <c r="F67" s="260"/>
      <c r="G67" s="261"/>
      <c r="H67" s="262"/>
      <c r="I67" s="263"/>
      <c r="J67" s="264"/>
      <c r="K67" s="204"/>
    </row>
    <row r="68" spans="1:11" ht="18" hidden="1">
      <c r="A68" s="242">
        <v>80</v>
      </c>
      <c r="B68" s="206"/>
      <c r="C68" s="234"/>
      <c r="D68" s="235"/>
      <c r="E68" s="243"/>
      <c r="F68" s="244"/>
      <c r="G68" s="245"/>
      <c r="H68" s="246"/>
      <c r="I68" s="240"/>
      <c r="J68" s="241"/>
      <c r="K68" s="215"/>
    </row>
    <row r="69" spans="1:11" ht="18" hidden="1">
      <c r="A69" s="242">
        <v>81</v>
      </c>
      <c r="B69" s="206">
        <v>14</v>
      </c>
      <c r="C69" s="234"/>
      <c r="D69" s="235"/>
      <c r="E69" s="243"/>
      <c r="F69" s="244"/>
      <c r="G69" s="245"/>
      <c r="H69" s="246"/>
      <c r="I69" s="240">
        <f>G67+G68+G69+G70+G71+G72</f>
        <v>0</v>
      </c>
      <c r="J69" s="241"/>
      <c r="K69" s="215"/>
    </row>
    <row r="70" spans="1:11" ht="18" hidden="1">
      <c r="A70" s="242">
        <v>82</v>
      </c>
      <c r="B70" s="206"/>
      <c r="C70" s="234"/>
      <c r="D70" s="235"/>
      <c r="E70" s="243"/>
      <c r="F70" s="244"/>
      <c r="G70" s="245"/>
      <c r="H70" s="246"/>
      <c r="I70" s="240"/>
      <c r="J70" s="241"/>
      <c r="K70" s="215"/>
    </row>
    <row r="71" spans="1:11" ht="18" hidden="1">
      <c r="A71" s="242">
        <v>83</v>
      </c>
      <c r="B71" s="206"/>
      <c r="C71" s="234"/>
      <c r="D71" s="235"/>
      <c r="E71" s="243"/>
      <c r="F71" s="244"/>
      <c r="G71" s="245"/>
      <c r="H71" s="246"/>
      <c r="I71" s="240"/>
      <c r="J71" s="241"/>
      <c r="K71" s="215"/>
    </row>
    <row r="72" spans="1:11" ht="18.75" hidden="1" thickBot="1">
      <c r="A72" s="247">
        <v>84</v>
      </c>
      <c r="B72" s="218"/>
      <c r="C72" s="248"/>
      <c r="D72" s="249"/>
      <c r="E72" s="250"/>
      <c r="F72" s="251"/>
      <c r="G72" s="252"/>
      <c r="H72" s="253"/>
      <c r="I72" s="254"/>
      <c r="J72" s="255"/>
      <c r="K72" s="227"/>
    </row>
    <row r="73" spans="1:11" ht="18" hidden="1">
      <c r="A73" s="256">
        <v>85</v>
      </c>
      <c r="B73" s="195"/>
      <c r="C73" s="257"/>
      <c r="D73" s="258"/>
      <c r="E73" s="259"/>
      <c r="F73" s="260"/>
      <c r="G73" s="261"/>
      <c r="H73" s="262"/>
      <c r="I73" s="263"/>
      <c r="J73" s="264"/>
      <c r="K73" s="204"/>
    </row>
    <row r="74" spans="1:11" ht="18" hidden="1">
      <c r="A74" s="242">
        <v>86</v>
      </c>
      <c r="B74" s="206"/>
      <c r="C74" s="234"/>
      <c r="D74" s="235"/>
      <c r="E74" s="243"/>
      <c r="F74" s="244"/>
      <c r="G74" s="245"/>
      <c r="H74" s="246"/>
      <c r="I74" s="240"/>
      <c r="J74" s="241"/>
      <c r="K74" s="215"/>
    </row>
    <row r="75" spans="1:11" ht="18" hidden="1">
      <c r="A75" s="242">
        <v>87</v>
      </c>
      <c r="B75" s="206">
        <v>15</v>
      </c>
      <c r="C75" s="234"/>
      <c r="D75" s="235"/>
      <c r="E75" s="243"/>
      <c r="F75" s="244"/>
      <c r="G75" s="245"/>
      <c r="H75" s="246"/>
      <c r="I75" s="240">
        <f>G73+G74+G75+G76+G77+G78</f>
        <v>0</v>
      </c>
      <c r="J75" s="241"/>
      <c r="K75" s="215"/>
    </row>
    <row r="76" spans="1:11" ht="18" hidden="1">
      <c r="A76" s="242">
        <v>88</v>
      </c>
      <c r="B76" s="206"/>
      <c r="C76" s="234"/>
      <c r="D76" s="235"/>
      <c r="E76" s="243"/>
      <c r="F76" s="244"/>
      <c r="G76" s="245"/>
      <c r="H76" s="246"/>
      <c r="I76" s="240"/>
      <c r="J76" s="241"/>
      <c r="K76" s="215"/>
    </row>
    <row r="77" spans="1:11" ht="18" hidden="1">
      <c r="A77" s="242">
        <v>89</v>
      </c>
      <c r="B77" s="206"/>
      <c r="C77" s="234"/>
      <c r="D77" s="235"/>
      <c r="E77" s="243"/>
      <c r="F77" s="244"/>
      <c r="G77" s="245"/>
      <c r="H77" s="246"/>
      <c r="I77" s="240"/>
      <c r="J77" s="241"/>
      <c r="K77" s="215"/>
    </row>
    <row r="78" spans="1:11" ht="18.75" hidden="1" thickBot="1">
      <c r="A78" s="247">
        <v>90</v>
      </c>
      <c r="B78" s="218"/>
      <c r="C78" s="248"/>
      <c r="D78" s="249"/>
      <c r="E78" s="250"/>
      <c r="F78" s="251"/>
      <c r="G78" s="252"/>
      <c r="H78" s="253"/>
      <c r="I78" s="254"/>
      <c r="J78" s="255"/>
      <c r="K78" s="227"/>
    </row>
    <row r="79" spans="1:11" ht="31.5" customHeight="1">
      <c r="A79" s="265"/>
      <c r="B79" s="265"/>
      <c r="C79" s="265"/>
      <c r="D79" s="266"/>
      <c r="E79" s="266"/>
      <c r="F79" s="267"/>
      <c r="G79" s="267"/>
      <c r="H79" s="268"/>
      <c r="I79" s="268"/>
      <c r="J79" s="269"/>
      <c r="K79" s="269"/>
    </row>
    <row r="80" spans="1:11" s="272" customFormat="1" ht="27" customHeight="1">
      <c r="A80" s="309" t="s">
        <v>231</v>
      </c>
      <c r="B80" s="270"/>
      <c r="C80" s="271"/>
      <c r="D80" s="271"/>
      <c r="E80" s="271"/>
      <c r="F80" s="271"/>
      <c r="G80" s="271"/>
    </row>
    <row r="81" spans="1:7" s="272" customFormat="1" ht="27" customHeight="1">
      <c r="A81" s="64" t="s">
        <v>232</v>
      </c>
    </row>
    <row r="82" spans="1:7">
      <c r="D82" s="182"/>
      <c r="E82" s="182"/>
      <c r="F82" s="273"/>
      <c r="G82" s="273"/>
    </row>
  </sheetData>
  <mergeCells count="26">
    <mergeCell ref="A27:A28"/>
    <mergeCell ref="C27:C28"/>
    <mergeCell ref="D27:D28"/>
    <mergeCell ref="K5:K6"/>
    <mergeCell ref="A9:A10"/>
    <mergeCell ref="C9:C10"/>
    <mergeCell ref="D9:D10"/>
    <mergeCell ref="A21:A22"/>
    <mergeCell ref="C21:C22"/>
    <mergeCell ref="D21:D22"/>
    <mergeCell ref="A33:A34"/>
    <mergeCell ref="C33:C34"/>
    <mergeCell ref="D33:D34"/>
    <mergeCell ref="A1:K1"/>
    <mergeCell ref="A2:K2"/>
    <mergeCell ref="A4:K4"/>
    <mergeCell ref="A5:A6"/>
    <mergeCell ref="B5:B6"/>
    <mergeCell ref="C5:C6"/>
    <mergeCell ref="D5:D6"/>
    <mergeCell ref="E5:E6"/>
    <mergeCell ref="F5:H5"/>
    <mergeCell ref="I5:J5"/>
    <mergeCell ref="A15:A16"/>
    <mergeCell ref="C15:C16"/>
    <mergeCell ref="D15:D16"/>
  </mergeCells>
  <printOptions horizontalCentered="1"/>
  <pageMargins left="0.19685039370078741" right="0.19685039370078741" top="0.47244094488188981" bottom="0.23622047244094491" header="0.19685039370078741" footer="0.19685039370078741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31"/>
  <sheetViews>
    <sheetView view="pageBreakPreview" zoomScale="85" zoomScaleNormal="78" zoomScaleSheetLayoutView="85" workbookViewId="0">
      <selection activeCell="E5" sqref="E5"/>
    </sheetView>
  </sheetViews>
  <sheetFormatPr defaultRowHeight="12.75"/>
  <cols>
    <col min="1" max="1" width="4.28515625" style="2" customWidth="1"/>
    <col min="2" max="2" width="7.140625" style="74" hidden="1" customWidth="1"/>
    <col min="3" max="3" width="28.7109375" style="2" customWidth="1"/>
    <col min="4" max="4" width="49.140625" style="2" bestFit="1" customWidth="1"/>
    <col min="5" max="5" width="33.7109375" style="75" bestFit="1" customWidth="1"/>
    <col min="6" max="6" width="8.5703125" style="75" customWidth="1"/>
    <col min="7" max="7" width="12.42578125" style="75" customWidth="1"/>
    <col min="8" max="8" width="8.42578125" style="2" customWidth="1"/>
    <col min="9" max="9" width="4.42578125" style="1" customWidth="1"/>
    <col min="10" max="10" width="3.42578125" style="1" customWidth="1"/>
    <col min="11" max="12" width="9.140625" style="2" customWidth="1"/>
    <col min="13" max="16384" width="9.140625" style="2"/>
  </cols>
  <sheetData>
    <row r="1" spans="1:14" ht="60" customHeight="1">
      <c r="A1" s="299" t="s">
        <v>235</v>
      </c>
      <c r="B1" s="300"/>
      <c r="C1" s="300"/>
      <c r="D1" s="300"/>
      <c r="E1" s="300"/>
      <c r="F1" s="300"/>
      <c r="G1" s="300"/>
      <c r="H1" s="300"/>
      <c r="I1" s="300"/>
    </row>
    <row r="2" spans="1:14" ht="60.75" customHeight="1" thickBot="1">
      <c r="A2" s="301" t="s">
        <v>183</v>
      </c>
      <c r="B2" s="302"/>
      <c r="C2" s="302"/>
      <c r="D2" s="302"/>
      <c r="E2" s="302"/>
      <c r="F2" s="302"/>
      <c r="G2" s="302"/>
      <c r="H2" s="302"/>
      <c r="I2" s="302"/>
      <c r="J2" s="3"/>
      <c r="K2" s="4"/>
      <c r="L2" s="4"/>
    </row>
    <row r="3" spans="1:14" ht="13.5" thickTop="1">
      <c r="A3" s="5" t="s">
        <v>37</v>
      </c>
      <c r="B3" s="6"/>
      <c r="C3" s="7"/>
      <c r="D3" s="7"/>
      <c r="E3" s="2"/>
      <c r="F3" s="2"/>
      <c r="G3" s="2"/>
      <c r="H3" s="8"/>
      <c r="I3" s="9" t="s">
        <v>17</v>
      </c>
      <c r="K3" s="10"/>
      <c r="L3" s="11"/>
    </row>
    <row r="4" spans="1:14" ht="66.75" customHeight="1" thickBot="1">
      <c r="A4" s="303" t="s">
        <v>0</v>
      </c>
      <c r="B4" s="304"/>
      <c r="C4" s="304"/>
      <c r="D4" s="304"/>
      <c r="E4" s="304"/>
      <c r="F4" s="304"/>
      <c r="G4" s="304"/>
      <c r="H4" s="304"/>
      <c r="I4" s="304"/>
      <c r="J4" s="3"/>
      <c r="K4" s="12"/>
      <c r="L4" s="12"/>
    </row>
    <row r="5" spans="1:14" ht="79.5" customHeight="1" thickBot="1">
      <c r="A5" s="162" t="s">
        <v>1</v>
      </c>
      <c r="B5" s="163" t="s">
        <v>2</v>
      </c>
      <c r="C5" s="164" t="s">
        <v>3</v>
      </c>
      <c r="D5" s="156" t="s">
        <v>4</v>
      </c>
      <c r="E5" s="157" t="s">
        <v>5</v>
      </c>
      <c r="F5" s="13" t="s">
        <v>6</v>
      </c>
      <c r="G5" s="165" t="s">
        <v>7</v>
      </c>
      <c r="H5" s="13" t="s">
        <v>8</v>
      </c>
      <c r="I5" s="160" t="s">
        <v>9</v>
      </c>
      <c r="J5" s="16"/>
      <c r="K5" s="17" t="s">
        <v>10</v>
      </c>
      <c r="L5" s="18"/>
      <c r="M5" s="19"/>
      <c r="N5" s="20"/>
    </row>
    <row r="6" spans="1:14" s="25" customFormat="1" ht="30" customHeight="1">
      <c r="A6" s="161">
        <v>1</v>
      </c>
      <c r="B6" s="169" t="s">
        <v>129</v>
      </c>
      <c r="C6" s="108" t="s">
        <v>130</v>
      </c>
      <c r="D6" s="118" t="s">
        <v>48</v>
      </c>
      <c r="E6" s="170" t="s">
        <v>49</v>
      </c>
      <c r="F6" s="42">
        <v>18</v>
      </c>
      <c r="G6" s="43">
        <f>F6*L6/K6</f>
        <v>100</v>
      </c>
      <c r="H6" s="152" t="s">
        <v>184</v>
      </c>
      <c r="I6" s="45"/>
      <c r="J6" s="22"/>
      <c r="K6" s="23">
        <v>18</v>
      </c>
      <c r="L6" s="24">
        <v>100</v>
      </c>
    </row>
    <row r="7" spans="1:14" s="25" customFormat="1" ht="30" customHeight="1">
      <c r="A7" s="26">
        <v>2</v>
      </c>
      <c r="B7" s="171" t="s">
        <v>117</v>
      </c>
      <c r="C7" s="109" t="s">
        <v>119</v>
      </c>
      <c r="D7" s="120" t="s">
        <v>121</v>
      </c>
      <c r="E7" s="167" t="s">
        <v>114</v>
      </c>
      <c r="F7" s="27">
        <v>17</v>
      </c>
      <c r="G7" s="28">
        <f t="shared" ref="G7:G25" si="0">F7*L7/K7</f>
        <v>94.444444444444443</v>
      </c>
      <c r="H7" s="89" t="s">
        <v>185</v>
      </c>
      <c r="I7" s="30"/>
      <c r="J7" s="22"/>
      <c r="K7" s="23">
        <v>18</v>
      </c>
      <c r="L7" s="24">
        <v>100</v>
      </c>
    </row>
    <row r="8" spans="1:14" s="25" customFormat="1" ht="30" customHeight="1">
      <c r="A8" s="26">
        <v>3</v>
      </c>
      <c r="B8" s="171" t="s">
        <v>126</v>
      </c>
      <c r="C8" s="109" t="s">
        <v>125</v>
      </c>
      <c r="D8" s="120" t="s">
        <v>122</v>
      </c>
      <c r="E8" s="167" t="s">
        <v>43</v>
      </c>
      <c r="F8" s="27">
        <v>14.5</v>
      </c>
      <c r="G8" s="28">
        <f t="shared" si="0"/>
        <v>80.555555555555557</v>
      </c>
      <c r="H8" s="89" t="s">
        <v>186</v>
      </c>
      <c r="I8" s="30"/>
      <c r="J8" s="22"/>
      <c r="K8" s="23">
        <v>18</v>
      </c>
      <c r="L8" s="24">
        <v>100</v>
      </c>
    </row>
    <row r="9" spans="1:14" s="25" customFormat="1" ht="30" customHeight="1">
      <c r="A9" s="26">
        <v>4</v>
      </c>
      <c r="B9" s="171" t="s">
        <v>31</v>
      </c>
      <c r="C9" s="109" t="s">
        <v>118</v>
      </c>
      <c r="D9" s="120" t="s">
        <v>121</v>
      </c>
      <c r="E9" s="167" t="s">
        <v>114</v>
      </c>
      <c r="F9" s="27">
        <v>14</v>
      </c>
      <c r="G9" s="28">
        <f t="shared" si="0"/>
        <v>77.777777777777771</v>
      </c>
      <c r="H9" s="89" t="s">
        <v>187</v>
      </c>
      <c r="I9" s="30"/>
      <c r="J9" s="22"/>
      <c r="K9" s="23">
        <v>18</v>
      </c>
      <c r="L9" s="24">
        <v>100</v>
      </c>
    </row>
    <row r="10" spans="1:14" s="25" customFormat="1" ht="30" customHeight="1">
      <c r="A10" s="26">
        <v>5</v>
      </c>
      <c r="B10" s="171" t="s">
        <v>25</v>
      </c>
      <c r="C10" s="109" t="s">
        <v>116</v>
      </c>
      <c r="D10" s="120" t="s">
        <v>121</v>
      </c>
      <c r="E10" s="167" t="s">
        <v>114</v>
      </c>
      <c r="F10" s="27">
        <v>13</v>
      </c>
      <c r="G10" s="28">
        <f t="shared" si="0"/>
        <v>72.222222222222229</v>
      </c>
      <c r="H10" s="89" t="s">
        <v>188</v>
      </c>
      <c r="I10" s="30"/>
      <c r="J10" s="22"/>
      <c r="K10" s="23">
        <v>18</v>
      </c>
      <c r="L10" s="24">
        <v>100</v>
      </c>
    </row>
    <row r="11" spans="1:14" s="25" customFormat="1" ht="30" customHeight="1">
      <c r="A11" s="26">
        <v>6</v>
      </c>
      <c r="B11" s="171" t="s">
        <v>181</v>
      </c>
      <c r="C11" s="109" t="s">
        <v>182</v>
      </c>
      <c r="D11" s="120" t="s">
        <v>122</v>
      </c>
      <c r="E11" s="167" t="s">
        <v>43</v>
      </c>
      <c r="F11" s="27">
        <v>13</v>
      </c>
      <c r="G11" s="28">
        <f t="shared" si="0"/>
        <v>72.222222222222229</v>
      </c>
      <c r="H11" s="89" t="s">
        <v>189</v>
      </c>
      <c r="I11" s="30"/>
      <c r="J11" s="22"/>
      <c r="K11" s="23">
        <v>18</v>
      </c>
      <c r="L11" s="24">
        <v>100</v>
      </c>
    </row>
    <row r="12" spans="1:14" s="25" customFormat="1" ht="30" customHeight="1">
      <c r="A12" s="26">
        <v>7</v>
      </c>
      <c r="B12" s="171" t="s">
        <v>123</v>
      </c>
      <c r="C12" s="109" t="s">
        <v>124</v>
      </c>
      <c r="D12" s="120" t="s">
        <v>122</v>
      </c>
      <c r="E12" s="167" t="s">
        <v>43</v>
      </c>
      <c r="F12" s="27">
        <v>12.5</v>
      </c>
      <c r="G12" s="28">
        <f t="shared" si="0"/>
        <v>69.444444444444443</v>
      </c>
      <c r="H12" s="89" t="s">
        <v>190</v>
      </c>
      <c r="I12" s="30"/>
      <c r="J12" s="22"/>
      <c r="K12" s="23">
        <v>18</v>
      </c>
      <c r="L12" s="24">
        <v>100</v>
      </c>
    </row>
    <row r="13" spans="1:14" s="25" customFormat="1" ht="30" customHeight="1">
      <c r="A13" s="26">
        <v>8</v>
      </c>
      <c r="B13" s="171" t="s">
        <v>131</v>
      </c>
      <c r="C13" s="109" t="s">
        <v>132</v>
      </c>
      <c r="D13" s="120" t="s">
        <v>48</v>
      </c>
      <c r="E13" s="167" t="s">
        <v>49</v>
      </c>
      <c r="F13" s="27">
        <v>12</v>
      </c>
      <c r="G13" s="28">
        <f t="shared" si="0"/>
        <v>66.666666666666671</v>
      </c>
      <c r="H13" s="89" t="s">
        <v>191</v>
      </c>
      <c r="I13" s="30"/>
      <c r="J13" s="22"/>
      <c r="K13" s="23">
        <v>18</v>
      </c>
      <c r="L13" s="24">
        <v>100</v>
      </c>
    </row>
    <row r="14" spans="1:14" s="25" customFormat="1" ht="30" customHeight="1">
      <c r="A14" s="26">
        <v>9</v>
      </c>
      <c r="B14" s="171" t="s">
        <v>18</v>
      </c>
      <c r="C14" s="109" t="s">
        <v>151</v>
      </c>
      <c r="D14" s="120" t="s">
        <v>54</v>
      </c>
      <c r="E14" s="167" t="s">
        <v>55</v>
      </c>
      <c r="F14" s="27">
        <v>12</v>
      </c>
      <c r="G14" s="28">
        <f t="shared" si="0"/>
        <v>66.666666666666671</v>
      </c>
      <c r="H14" s="89" t="s">
        <v>192</v>
      </c>
      <c r="I14" s="30"/>
      <c r="J14" s="22"/>
      <c r="K14" s="23">
        <v>18</v>
      </c>
      <c r="L14" s="24">
        <v>100</v>
      </c>
    </row>
    <row r="15" spans="1:14" s="25" customFormat="1" ht="30" customHeight="1">
      <c r="A15" s="26">
        <v>10</v>
      </c>
      <c r="B15" s="171" t="s">
        <v>156</v>
      </c>
      <c r="C15" s="109" t="s">
        <v>157</v>
      </c>
      <c r="D15" s="120" t="s">
        <v>59</v>
      </c>
      <c r="E15" s="167" t="s">
        <v>60</v>
      </c>
      <c r="F15" s="27">
        <v>12</v>
      </c>
      <c r="G15" s="28">
        <f t="shared" si="0"/>
        <v>66.666666666666671</v>
      </c>
      <c r="H15" s="89" t="s">
        <v>193</v>
      </c>
      <c r="I15" s="30"/>
      <c r="J15" s="22"/>
      <c r="K15" s="23">
        <v>18</v>
      </c>
      <c r="L15" s="24">
        <v>100</v>
      </c>
    </row>
    <row r="16" spans="1:14" s="25" customFormat="1" ht="30" customHeight="1">
      <c r="A16" s="26">
        <v>11</v>
      </c>
      <c r="B16" s="171" t="s">
        <v>15</v>
      </c>
      <c r="C16" s="109" t="s">
        <v>120</v>
      </c>
      <c r="D16" s="120" t="s">
        <v>121</v>
      </c>
      <c r="E16" s="167" t="s">
        <v>114</v>
      </c>
      <c r="F16" s="27">
        <v>11.5</v>
      </c>
      <c r="G16" s="28">
        <f t="shared" si="0"/>
        <v>63.888888888888886</v>
      </c>
      <c r="H16" s="89" t="s">
        <v>194</v>
      </c>
      <c r="I16" s="30"/>
      <c r="J16" s="22"/>
      <c r="K16" s="23">
        <v>18</v>
      </c>
      <c r="L16" s="24">
        <v>100</v>
      </c>
    </row>
    <row r="17" spans="1:12" s="25" customFormat="1" ht="30" customHeight="1">
      <c r="A17" s="26">
        <v>12</v>
      </c>
      <c r="B17" s="171" t="s">
        <v>134</v>
      </c>
      <c r="C17" s="109" t="s">
        <v>133</v>
      </c>
      <c r="D17" s="120" t="s">
        <v>48</v>
      </c>
      <c r="E17" s="167" t="s">
        <v>49</v>
      </c>
      <c r="F17" s="27">
        <v>11.5</v>
      </c>
      <c r="G17" s="28">
        <f t="shared" si="0"/>
        <v>63.888888888888886</v>
      </c>
      <c r="H17" s="89" t="s">
        <v>195</v>
      </c>
      <c r="I17" s="30"/>
      <c r="J17" s="22"/>
      <c r="K17" s="23">
        <v>18</v>
      </c>
      <c r="L17" s="24">
        <v>100</v>
      </c>
    </row>
    <row r="18" spans="1:12" s="25" customFormat="1" ht="30" customHeight="1">
      <c r="A18" s="26">
        <v>13</v>
      </c>
      <c r="B18" s="171" t="s">
        <v>115</v>
      </c>
      <c r="C18" s="109" t="s">
        <v>153</v>
      </c>
      <c r="D18" s="120" t="s">
        <v>59</v>
      </c>
      <c r="E18" s="167" t="s">
        <v>60</v>
      </c>
      <c r="F18" s="27">
        <v>9</v>
      </c>
      <c r="G18" s="28">
        <f t="shared" si="0"/>
        <v>50</v>
      </c>
      <c r="H18" s="89" t="s">
        <v>196</v>
      </c>
      <c r="I18" s="30"/>
      <c r="J18" s="22"/>
      <c r="K18" s="23">
        <v>18</v>
      </c>
      <c r="L18" s="24">
        <v>100</v>
      </c>
    </row>
    <row r="19" spans="1:12" s="25" customFormat="1" ht="30" customHeight="1">
      <c r="A19" s="26">
        <v>14</v>
      </c>
      <c r="B19" s="171" t="s">
        <v>135</v>
      </c>
      <c r="C19" s="109" t="s">
        <v>136</v>
      </c>
      <c r="D19" s="120" t="s">
        <v>48</v>
      </c>
      <c r="E19" s="167" t="s">
        <v>49</v>
      </c>
      <c r="F19" s="27">
        <v>8</v>
      </c>
      <c r="G19" s="28">
        <f t="shared" si="0"/>
        <v>44.444444444444443</v>
      </c>
      <c r="H19" s="89" t="s">
        <v>197</v>
      </c>
      <c r="I19" s="30"/>
      <c r="J19" s="22"/>
      <c r="K19" s="23">
        <v>18</v>
      </c>
      <c r="L19" s="24">
        <v>100</v>
      </c>
    </row>
    <row r="20" spans="1:12" s="25" customFormat="1" ht="30" customHeight="1">
      <c r="A20" s="26">
        <v>15</v>
      </c>
      <c r="B20" s="171" t="s">
        <v>127</v>
      </c>
      <c r="C20" s="109" t="s">
        <v>128</v>
      </c>
      <c r="D20" s="120" t="s">
        <v>122</v>
      </c>
      <c r="E20" s="167" t="s">
        <v>43</v>
      </c>
      <c r="F20" s="27">
        <v>7.5</v>
      </c>
      <c r="G20" s="28">
        <f t="shared" si="0"/>
        <v>41.666666666666664</v>
      </c>
      <c r="H20" s="89" t="s">
        <v>198</v>
      </c>
      <c r="I20" s="30"/>
      <c r="J20" s="22"/>
      <c r="K20" s="23">
        <v>18</v>
      </c>
      <c r="L20" s="24">
        <v>100</v>
      </c>
    </row>
    <row r="21" spans="1:12" s="25" customFormat="1" ht="30" customHeight="1">
      <c r="A21" s="26">
        <v>16</v>
      </c>
      <c r="B21" s="171" t="s">
        <v>149</v>
      </c>
      <c r="C21" s="109" t="s">
        <v>150</v>
      </c>
      <c r="D21" s="120" t="s">
        <v>54</v>
      </c>
      <c r="E21" s="167" t="s">
        <v>55</v>
      </c>
      <c r="F21" s="27">
        <v>6.5</v>
      </c>
      <c r="G21" s="28">
        <f t="shared" si="0"/>
        <v>36.111111111111114</v>
      </c>
      <c r="H21" s="89" t="s">
        <v>199</v>
      </c>
      <c r="I21" s="30"/>
      <c r="J21" s="22"/>
      <c r="K21" s="23">
        <v>18</v>
      </c>
      <c r="L21" s="24">
        <v>100</v>
      </c>
    </row>
    <row r="22" spans="1:12" s="25" customFormat="1" ht="30" customHeight="1">
      <c r="A22" s="26">
        <v>17</v>
      </c>
      <c r="B22" s="171" t="s">
        <v>154</v>
      </c>
      <c r="C22" s="109" t="s">
        <v>155</v>
      </c>
      <c r="D22" s="120" t="s">
        <v>59</v>
      </c>
      <c r="E22" s="167" t="s">
        <v>60</v>
      </c>
      <c r="F22" s="27">
        <v>6</v>
      </c>
      <c r="G22" s="28">
        <f t="shared" si="0"/>
        <v>33.333333333333336</v>
      </c>
      <c r="H22" s="89" t="s">
        <v>200</v>
      </c>
      <c r="I22" s="30"/>
      <c r="J22" s="22"/>
      <c r="K22" s="23">
        <v>18</v>
      </c>
      <c r="L22" s="24">
        <v>100</v>
      </c>
    </row>
    <row r="23" spans="1:12" s="25" customFormat="1" ht="30" customHeight="1">
      <c r="A23" s="26">
        <v>18</v>
      </c>
      <c r="B23" s="171" t="s">
        <v>158</v>
      </c>
      <c r="C23" s="109" t="s">
        <v>159</v>
      </c>
      <c r="D23" s="120" t="s">
        <v>59</v>
      </c>
      <c r="E23" s="167" t="s">
        <v>60</v>
      </c>
      <c r="F23" s="27">
        <v>6</v>
      </c>
      <c r="G23" s="28">
        <f t="shared" si="0"/>
        <v>33.333333333333336</v>
      </c>
      <c r="H23" s="89" t="s">
        <v>201</v>
      </c>
      <c r="I23" s="30"/>
      <c r="J23" s="22"/>
      <c r="K23" s="23">
        <v>18</v>
      </c>
      <c r="L23" s="24">
        <v>100</v>
      </c>
    </row>
    <row r="24" spans="1:12" s="25" customFormat="1" ht="30" customHeight="1">
      <c r="A24" s="26">
        <v>19</v>
      </c>
      <c r="B24" s="171" t="s">
        <v>148</v>
      </c>
      <c r="C24" s="109" t="s">
        <v>147</v>
      </c>
      <c r="D24" s="120" t="s">
        <v>54</v>
      </c>
      <c r="E24" s="167" t="s">
        <v>55</v>
      </c>
      <c r="F24" s="27">
        <v>2</v>
      </c>
      <c r="G24" s="28">
        <f t="shared" si="0"/>
        <v>11.111111111111111</v>
      </c>
      <c r="H24" s="89" t="s">
        <v>202</v>
      </c>
      <c r="I24" s="30"/>
      <c r="J24" s="22"/>
      <c r="K24" s="23">
        <v>18</v>
      </c>
      <c r="L24" s="24">
        <v>100</v>
      </c>
    </row>
    <row r="25" spans="1:12" s="25" customFormat="1" ht="30" customHeight="1" thickBot="1">
      <c r="A25" s="32">
        <v>20</v>
      </c>
      <c r="B25" s="172" t="s">
        <v>19</v>
      </c>
      <c r="C25" s="112" t="s">
        <v>152</v>
      </c>
      <c r="D25" s="123" t="s">
        <v>54</v>
      </c>
      <c r="E25" s="168" t="s">
        <v>55</v>
      </c>
      <c r="F25" s="33">
        <v>0</v>
      </c>
      <c r="G25" s="34">
        <f t="shared" si="0"/>
        <v>0</v>
      </c>
      <c r="H25" s="35" t="s">
        <v>203</v>
      </c>
      <c r="I25" s="36"/>
      <c r="J25" s="22"/>
      <c r="K25" s="23">
        <v>18</v>
      </c>
      <c r="L25" s="24">
        <v>100</v>
      </c>
    </row>
    <row r="26" spans="1:12" ht="3" customHeight="1">
      <c r="A26" s="10"/>
      <c r="B26" s="61"/>
      <c r="C26" s="10"/>
      <c r="D26" s="10"/>
      <c r="E26" s="62"/>
      <c r="F26" s="62"/>
      <c r="G26" s="62"/>
      <c r="H26" s="10"/>
      <c r="I26" s="63"/>
    </row>
    <row r="27" spans="1:12" ht="3" customHeight="1">
      <c r="A27" s="10"/>
      <c r="B27" s="61"/>
      <c r="C27" s="10"/>
      <c r="D27" s="10"/>
      <c r="E27" s="62"/>
      <c r="F27" s="62"/>
      <c r="G27" s="62"/>
      <c r="H27" s="10"/>
      <c r="I27" s="63"/>
    </row>
    <row r="28" spans="1:12" ht="44.25" hidden="1" customHeight="1">
      <c r="A28" s="133"/>
      <c r="B28" s="133" t="s">
        <v>96</v>
      </c>
      <c r="C28" s="134"/>
      <c r="D28" s="134" t="s">
        <v>97</v>
      </c>
      <c r="E28" s="124"/>
      <c r="F28" s="135"/>
      <c r="G28" s="136"/>
      <c r="H28" s="137"/>
      <c r="I28" s="138"/>
      <c r="J28" s="46"/>
      <c r="K28" s="47"/>
      <c r="L28" s="47"/>
    </row>
    <row r="29" spans="1:12" s="70" customFormat="1" ht="27" customHeight="1">
      <c r="A29" s="309" t="s">
        <v>231</v>
      </c>
      <c r="B29" s="270"/>
      <c r="C29" s="271"/>
      <c r="D29" s="271"/>
      <c r="E29" s="271"/>
      <c r="F29" s="271"/>
      <c r="G29" s="67"/>
      <c r="H29" s="68"/>
      <c r="I29" s="69"/>
      <c r="J29" s="69"/>
    </row>
    <row r="30" spans="1:12" s="70" customFormat="1" ht="32.25" customHeight="1">
      <c r="A30" s="64" t="s">
        <v>232</v>
      </c>
      <c r="B30" s="272"/>
      <c r="C30" s="272"/>
      <c r="D30" s="272"/>
      <c r="E30" s="272"/>
      <c r="F30" s="272"/>
      <c r="H30" s="72"/>
      <c r="I30" s="69"/>
      <c r="J30" s="69"/>
      <c r="K30" s="73"/>
    </row>
    <row r="31" spans="1:12">
      <c r="E31" s="2"/>
      <c r="F31" s="2"/>
      <c r="G31" s="2"/>
      <c r="H31" s="8"/>
    </row>
  </sheetData>
  <autoFilter ref="C5:H25"/>
  <sortState ref="B6:G25">
    <sortCondition descending="1" ref="F6:F25"/>
  </sortState>
  <mergeCells count="3">
    <mergeCell ref="A1:I1"/>
    <mergeCell ref="A2:I2"/>
    <mergeCell ref="A4:I4"/>
  </mergeCells>
  <pageMargins left="0.23622047244094491" right="0.27559055118110237" top="0.27559055118110237" bottom="0.11811023622047245" header="0" footer="0"/>
  <pageSetup paperSize="9" scale="67" fitToHeight="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00B0F0"/>
    <pageSetUpPr fitToPage="1"/>
  </sheetPr>
  <dimension ref="A1:N26"/>
  <sheetViews>
    <sheetView view="pageBreakPreview" zoomScale="60" zoomScaleNormal="80" workbookViewId="0">
      <selection activeCell="D8" sqref="D8"/>
    </sheetView>
  </sheetViews>
  <sheetFormatPr defaultRowHeight="12.75"/>
  <cols>
    <col min="1" max="1" width="6.140625" style="2" customWidth="1"/>
    <col min="2" max="2" width="6.7109375" style="74" hidden="1" customWidth="1"/>
    <col min="3" max="3" width="32.5703125" style="2" customWidth="1"/>
    <col min="4" max="4" width="51.140625" style="2" bestFit="1" customWidth="1"/>
    <col min="5" max="5" width="33.5703125" style="75" bestFit="1" customWidth="1"/>
    <col min="6" max="6" width="8.5703125" style="75" customWidth="1"/>
    <col min="7" max="7" width="9" style="107" customWidth="1"/>
    <col min="8" max="8" width="8.85546875" style="2" customWidth="1"/>
    <col min="9" max="9" width="5.42578125" style="1" customWidth="1"/>
    <col min="10" max="10" width="2.85546875" style="1" customWidth="1"/>
    <col min="11" max="11" width="5.42578125" style="2" customWidth="1"/>
    <col min="12" max="12" width="7.5703125" style="2" customWidth="1"/>
    <col min="13" max="16384" width="9.140625" style="2"/>
  </cols>
  <sheetData>
    <row r="1" spans="1:14" ht="63.75" customHeight="1">
      <c r="A1" s="299" t="s">
        <v>235</v>
      </c>
      <c r="B1" s="300"/>
      <c r="C1" s="300"/>
      <c r="D1" s="300"/>
      <c r="E1" s="300"/>
      <c r="F1" s="300"/>
      <c r="G1" s="300"/>
      <c r="H1" s="300"/>
      <c r="I1" s="300"/>
    </row>
    <row r="2" spans="1:14" ht="60" customHeight="1" thickBot="1">
      <c r="A2" s="301" t="s">
        <v>229</v>
      </c>
      <c r="B2" s="302"/>
      <c r="C2" s="302"/>
      <c r="D2" s="302"/>
      <c r="E2" s="302"/>
      <c r="F2" s="302"/>
      <c r="G2" s="302"/>
      <c r="H2" s="302"/>
      <c r="I2" s="302"/>
      <c r="J2" s="3"/>
      <c r="K2" s="4"/>
      <c r="L2" s="4"/>
    </row>
    <row r="3" spans="1:14" ht="13.5" thickTop="1">
      <c r="A3" s="5" t="s">
        <v>37</v>
      </c>
      <c r="B3" s="6"/>
      <c r="C3" s="7"/>
      <c r="D3" s="7"/>
      <c r="E3" s="2"/>
      <c r="F3" s="2"/>
      <c r="G3" s="2"/>
      <c r="H3" s="8"/>
      <c r="I3" s="9" t="s">
        <v>17</v>
      </c>
      <c r="K3" s="10"/>
      <c r="L3" s="11"/>
    </row>
    <row r="4" spans="1:14" ht="80.25" customHeight="1" thickBot="1">
      <c r="A4" s="305" t="s">
        <v>27</v>
      </c>
      <c r="B4" s="306"/>
      <c r="C4" s="306"/>
      <c r="D4" s="306"/>
      <c r="E4" s="306"/>
      <c r="F4" s="306"/>
      <c r="G4" s="306"/>
      <c r="H4" s="306"/>
      <c r="I4" s="306"/>
      <c r="J4" s="3"/>
      <c r="K4" s="12"/>
      <c r="L4" s="12"/>
    </row>
    <row r="5" spans="1:14" ht="90" customHeight="1" thickBot="1">
      <c r="A5" s="13" t="s">
        <v>1</v>
      </c>
      <c r="B5" s="154" t="s">
        <v>2</v>
      </c>
      <c r="C5" s="155" t="s">
        <v>3</v>
      </c>
      <c r="D5" s="156" t="s">
        <v>4</v>
      </c>
      <c r="E5" s="157" t="s">
        <v>5</v>
      </c>
      <c r="F5" s="158" t="s">
        <v>6</v>
      </c>
      <c r="G5" s="159" t="s">
        <v>7</v>
      </c>
      <c r="H5" s="13" t="s">
        <v>8</v>
      </c>
      <c r="I5" s="160" t="s">
        <v>28</v>
      </c>
      <c r="J5" s="16"/>
      <c r="K5" s="79">
        <v>1</v>
      </c>
      <c r="L5" s="17" t="s">
        <v>10</v>
      </c>
      <c r="M5" s="19"/>
      <c r="N5" s="20"/>
    </row>
    <row r="6" spans="1:14" ht="37.5" customHeight="1">
      <c r="A6" s="148">
        <v>1</v>
      </c>
      <c r="B6" s="149" t="s">
        <v>16</v>
      </c>
      <c r="C6" s="166" t="s">
        <v>40</v>
      </c>
      <c r="D6" s="166" t="s">
        <v>121</v>
      </c>
      <c r="E6" s="166" t="s">
        <v>114</v>
      </c>
      <c r="F6" s="150">
        <v>111</v>
      </c>
      <c r="G6" s="151">
        <f>F6*K6/L6</f>
        <v>100</v>
      </c>
      <c r="H6" s="152" t="s">
        <v>184</v>
      </c>
      <c r="I6" s="153"/>
      <c r="J6" s="46"/>
      <c r="K6" s="47">
        <v>100</v>
      </c>
      <c r="L6" s="84">
        <v>111</v>
      </c>
    </row>
    <row r="7" spans="1:14" ht="37.5" customHeight="1">
      <c r="A7" s="85">
        <v>2</v>
      </c>
      <c r="B7" s="86" t="s">
        <v>38</v>
      </c>
      <c r="C7" s="120" t="s">
        <v>39</v>
      </c>
      <c r="D7" s="120" t="s">
        <v>121</v>
      </c>
      <c r="E7" s="167" t="s">
        <v>114</v>
      </c>
      <c r="F7" s="87">
        <v>90</v>
      </c>
      <c r="G7" s="88">
        <f t="shared" ref="G7:G15" si="0">F7*K7/L7</f>
        <v>81.081081081081081</v>
      </c>
      <c r="H7" s="89" t="s">
        <v>185</v>
      </c>
      <c r="I7" s="90"/>
      <c r="J7" s="46"/>
      <c r="K7" s="54">
        <v>100</v>
      </c>
      <c r="L7" s="84">
        <v>111</v>
      </c>
    </row>
    <row r="8" spans="1:14" ht="37.5" customHeight="1">
      <c r="A8" s="85">
        <v>3</v>
      </c>
      <c r="B8" s="86" t="s">
        <v>46</v>
      </c>
      <c r="C8" s="120" t="s">
        <v>47</v>
      </c>
      <c r="D8" s="120" t="s">
        <v>48</v>
      </c>
      <c r="E8" s="120" t="s">
        <v>49</v>
      </c>
      <c r="F8" s="87">
        <v>77</v>
      </c>
      <c r="G8" s="88">
        <f t="shared" si="0"/>
        <v>69.369369369369366</v>
      </c>
      <c r="H8" s="89" t="s">
        <v>186</v>
      </c>
      <c r="I8" s="90"/>
      <c r="J8" s="46"/>
      <c r="K8" s="47">
        <v>100</v>
      </c>
      <c r="L8" s="84">
        <v>111</v>
      </c>
    </row>
    <row r="9" spans="1:14" ht="37.5" customHeight="1">
      <c r="A9" s="85">
        <v>4</v>
      </c>
      <c r="B9" s="86" t="s">
        <v>20</v>
      </c>
      <c r="C9" s="120" t="s">
        <v>56</v>
      </c>
      <c r="D9" s="120" t="s">
        <v>54</v>
      </c>
      <c r="E9" s="167" t="s">
        <v>55</v>
      </c>
      <c r="F9" s="87">
        <v>74</v>
      </c>
      <c r="G9" s="88">
        <f t="shared" si="0"/>
        <v>66.666666666666671</v>
      </c>
      <c r="H9" s="89" t="s">
        <v>187</v>
      </c>
      <c r="I9" s="90"/>
      <c r="J9" s="46"/>
      <c r="K9" s="54">
        <v>100</v>
      </c>
      <c r="L9" s="84">
        <v>111</v>
      </c>
    </row>
    <row r="10" spans="1:14" ht="37.5" customHeight="1">
      <c r="A10" s="85">
        <v>5</v>
      </c>
      <c r="B10" s="86" t="s">
        <v>61</v>
      </c>
      <c r="C10" s="120" t="s">
        <v>62</v>
      </c>
      <c r="D10" s="120" t="s">
        <v>59</v>
      </c>
      <c r="E10" s="167" t="s">
        <v>60</v>
      </c>
      <c r="F10" s="87">
        <v>65</v>
      </c>
      <c r="G10" s="88">
        <f t="shared" si="0"/>
        <v>58.558558558558559</v>
      </c>
      <c r="H10" s="89" t="s">
        <v>188</v>
      </c>
      <c r="I10" s="90"/>
      <c r="J10" s="46"/>
      <c r="K10" s="47">
        <v>100</v>
      </c>
      <c r="L10" s="84">
        <v>111</v>
      </c>
    </row>
    <row r="11" spans="1:14" ht="37.5" customHeight="1">
      <c r="A11" s="85">
        <v>6</v>
      </c>
      <c r="B11" s="86" t="s">
        <v>44</v>
      </c>
      <c r="C11" s="120" t="s">
        <v>45</v>
      </c>
      <c r="D11" s="120" t="s">
        <v>122</v>
      </c>
      <c r="E11" s="167" t="s">
        <v>43</v>
      </c>
      <c r="F11" s="87">
        <v>64</v>
      </c>
      <c r="G11" s="88">
        <f t="shared" si="0"/>
        <v>57.657657657657658</v>
      </c>
      <c r="H11" s="89" t="s">
        <v>189</v>
      </c>
      <c r="I11" s="90"/>
      <c r="J11" s="46"/>
      <c r="K11" s="47">
        <v>100</v>
      </c>
      <c r="L11" s="84">
        <v>111</v>
      </c>
    </row>
    <row r="12" spans="1:14" ht="37.5" customHeight="1">
      <c r="A12" s="85">
        <v>7</v>
      </c>
      <c r="B12" s="86" t="s">
        <v>52</v>
      </c>
      <c r="C12" s="120" t="s">
        <v>53</v>
      </c>
      <c r="D12" s="120" t="s">
        <v>54</v>
      </c>
      <c r="E12" s="167" t="s">
        <v>55</v>
      </c>
      <c r="F12" s="87">
        <v>61</v>
      </c>
      <c r="G12" s="88">
        <f t="shared" si="0"/>
        <v>54.954954954954957</v>
      </c>
      <c r="H12" s="89" t="s">
        <v>190</v>
      </c>
      <c r="I12" s="90"/>
      <c r="J12" s="46"/>
      <c r="K12" s="47">
        <v>100</v>
      </c>
      <c r="L12" s="84">
        <v>111</v>
      </c>
    </row>
    <row r="13" spans="1:14" ht="37.5" customHeight="1">
      <c r="A13" s="85">
        <v>8</v>
      </c>
      <c r="B13" s="86" t="s">
        <v>50</v>
      </c>
      <c r="C13" s="120" t="s">
        <v>51</v>
      </c>
      <c r="D13" s="120" t="s">
        <v>48</v>
      </c>
      <c r="E13" s="167" t="s">
        <v>49</v>
      </c>
      <c r="F13" s="87">
        <v>53</v>
      </c>
      <c r="G13" s="88">
        <f t="shared" si="0"/>
        <v>47.747747747747745</v>
      </c>
      <c r="H13" s="89" t="s">
        <v>191</v>
      </c>
      <c r="I13" s="90"/>
      <c r="J13" s="46"/>
      <c r="K13" s="47">
        <v>100</v>
      </c>
      <c r="L13" s="84">
        <v>111</v>
      </c>
    </row>
    <row r="14" spans="1:14" ht="37.5" customHeight="1">
      <c r="A14" s="85">
        <v>9</v>
      </c>
      <c r="B14" s="86" t="s">
        <v>57</v>
      </c>
      <c r="C14" s="120" t="s">
        <v>58</v>
      </c>
      <c r="D14" s="120" t="s">
        <v>59</v>
      </c>
      <c r="E14" s="167" t="s">
        <v>60</v>
      </c>
      <c r="F14" s="87">
        <v>53</v>
      </c>
      <c r="G14" s="88">
        <f t="shared" si="0"/>
        <v>47.747747747747745</v>
      </c>
      <c r="H14" s="89" t="s">
        <v>192</v>
      </c>
      <c r="I14" s="90"/>
      <c r="J14" s="46"/>
      <c r="K14" s="47">
        <v>100</v>
      </c>
      <c r="L14" s="84">
        <v>111</v>
      </c>
    </row>
    <row r="15" spans="1:14" ht="37.5" customHeight="1" thickBot="1">
      <c r="A15" s="92">
        <v>10</v>
      </c>
      <c r="B15" s="93" t="s">
        <v>41</v>
      </c>
      <c r="C15" s="123" t="s">
        <v>42</v>
      </c>
      <c r="D15" s="123" t="s">
        <v>122</v>
      </c>
      <c r="E15" s="168" t="s">
        <v>122</v>
      </c>
      <c r="F15" s="94">
        <v>16</v>
      </c>
      <c r="G15" s="95">
        <f t="shared" si="0"/>
        <v>14.414414414414415</v>
      </c>
      <c r="H15" s="96" t="s">
        <v>193</v>
      </c>
      <c r="I15" s="97"/>
      <c r="J15" s="46"/>
      <c r="K15" s="54">
        <v>100</v>
      </c>
      <c r="L15" s="84">
        <v>111</v>
      </c>
    </row>
    <row r="16" spans="1:14" ht="17.25" hidden="1" customHeight="1">
      <c r="A16" s="37">
        <v>11</v>
      </c>
      <c r="B16" s="38" t="s">
        <v>32</v>
      </c>
      <c r="C16" s="39"/>
      <c r="D16" s="40"/>
      <c r="E16" s="41"/>
      <c r="F16" s="98"/>
      <c r="G16" s="99">
        <f t="shared" ref="G16:G21" si="1">F16*K16/L16</f>
        <v>0</v>
      </c>
      <c r="H16" s="44"/>
      <c r="I16" s="45"/>
      <c r="J16" s="46"/>
      <c r="K16" s="47">
        <v>100</v>
      </c>
      <c r="L16" s="47">
        <v>113</v>
      </c>
    </row>
    <row r="17" spans="1:12" ht="17.25" hidden="1" customHeight="1">
      <c r="A17" s="48">
        <v>12</v>
      </c>
      <c r="B17" s="49" t="s">
        <v>33</v>
      </c>
      <c r="C17" s="50"/>
      <c r="D17" s="51"/>
      <c r="E17" s="52"/>
      <c r="F17" s="100"/>
      <c r="G17" s="101">
        <f t="shared" si="1"/>
        <v>0</v>
      </c>
      <c r="H17" s="53"/>
      <c r="I17" s="30"/>
      <c r="J17" s="46"/>
      <c r="K17" s="54">
        <v>100</v>
      </c>
      <c r="L17" s="102">
        <v>113</v>
      </c>
    </row>
    <row r="18" spans="1:12" ht="17.25" hidden="1" customHeight="1">
      <c r="A18" s="48">
        <v>13</v>
      </c>
      <c r="B18" s="49" t="s">
        <v>30</v>
      </c>
      <c r="C18" s="50"/>
      <c r="D18" s="51"/>
      <c r="E18" s="52"/>
      <c r="F18" s="100"/>
      <c r="G18" s="101">
        <f t="shared" si="1"/>
        <v>0</v>
      </c>
      <c r="H18" s="53"/>
      <c r="I18" s="30"/>
      <c r="J18" s="46"/>
      <c r="K18" s="47">
        <v>100</v>
      </c>
      <c r="L18" s="47">
        <v>113</v>
      </c>
    </row>
    <row r="19" spans="1:12" ht="17.25" hidden="1" customHeight="1">
      <c r="A19" s="48">
        <v>14</v>
      </c>
      <c r="B19" s="49" t="s">
        <v>31</v>
      </c>
      <c r="C19" s="50"/>
      <c r="D19" s="51"/>
      <c r="E19" s="52"/>
      <c r="F19" s="100"/>
      <c r="G19" s="101">
        <f t="shared" si="1"/>
        <v>0</v>
      </c>
      <c r="H19" s="53"/>
      <c r="I19" s="30"/>
      <c r="J19" s="46"/>
      <c r="K19" s="54">
        <v>100</v>
      </c>
      <c r="L19" s="102">
        <v>113</v>
      </c>
    </row>
    <row r="20" spans="1:12" ht="17.25" hidden="1" customHeight="1">
      <c r="A20" s="48">
        <v>15</v>
      </c>
      <c r="B20" s="49" t="s">
        <v>29</v>
      </c>
      <c r="C20" s="103"/>
      <c r="D20" s="51"/>
      <c r="E20" s="52"/>
      <c r="F20" s="100"/>
      <c r="G20" s="101">
        <f t="shared" si="1"/>
        <v>0</v>
      </c>
      <c r="H20" s="53"/>
      <c r="I20" s="30"/>
      <c r="J20" s="46"/>
      <c r="K20" s="47">
        <v>100</v>
      </c>
      <c r="L20" s="47">
        <v>113</v>
      </c>
    </row>
    <row r="21" spans="1:12" ht="17.25" hidden="1" customHeight="1" thickBot="1">
      <c r="A21" s="55">
        <v>16</v>
      </c>
      <c r="B21" s="56" t="s">
        <v>11</v>
      </c>
      <c r="C21" s="57"/>
      <c r="D21" s="58"/>
      <c r="E21" s="59"/>
      <c r="F21" s="104"/>
      <c r="G21" s="105">
        <f t="shared" si="1"/>
        <v>0</v>
      </c>
      <c r="H21" s="60"/>
      <c r="I21" s="36"/>
      <c r="J21" s="46"/>
      <c r="K21" s="54">
        <v>100</v>
      </c>
      <c r="L21" s="102">
        <v>113</v>
      </c>
    </row>
    <row r="22" spans="1:12" ht="17.25" customHeight="1">
      <c r="A22" s="139"/>
      <c r="B22" s="140"/>
      <c r="C22" s="141"/>
      <c r="D22" s="142"/>
      <c r="E22" s="141"/>
      <c r="F22" s="143"/>
      <c r="G22" s="144"/>
      <c r="H22" s="145"/>
      <c r="I22" s="146"/>
      <c r="J22" s="46"/>
      <c r="K22" s="54"/>
      <c r="L22" s="102"/>
    </row>
    <row r="23" spans="1:12" ht="12.75" customHeight="1">
      <c r="A23" s="10"/>
      <c r="B23" s="61"/>
      <c r="C23" s="10"/>
      <c r="D23" s="10"/>
      <c r="E23" s="62"/>
      <c r="F23" s="62"/>
      <c r="G23" s="10"/>
      <c r="H23" s="10"/>
      <c r="I23" s="63"/>
    </row>
    <row r="24" spans="1:12" s="70" customFormat="1" ht="24.75" customHeight="1">
      <c r="A24" s="64" t="s">
        <v>233</v>
      </c>
      <c r="B24" s="65"/>
      <c r="C24" s="66"/>
      <c r="D24" s="66"/>
      <c r="E24" s="67"/>
      <c r="F24" s="67"/>
      <c r="G24" s="67"/>
      <c r="H24" s="68"/>
      <c r="I24" s="69"/>
      <c r="J24" s="69"/>
    </row>
    <row r="25" spans="1:12" s="70" customFormat="1" ht="30.75" customHeight="1">
      <c r="A25" s="64" t="s">
        <v>234</v>
      </c>
      <c r="B25" s="71"/>
      <c r="G25" s="106"/>
      <c r="H25" s="72"/>
      <c r="I25" s="69"/>
      <c r="J25" s="69"/>
      <c r="K25" s="73"/>
    </row>
    <row r="26" spans="1:12">
      <c r="E26" s="2"/>
      <c r="F26" s="2"/>
      <c r="G26" s="75"/>
      <c r="H26" s="8"/>
    </row>
  </sheetData>
  <autoFilter ref="C5:H21">
    <filterColumn colId="1">
      <customFilters>
        <customFilter operator="notEqual" val=" "/>
      </customFilters>
    </filterColumn>
  </autoFilter>
  <sortState ref="B6:G15">
    <sortCondition descending="1" ref="F6:F15"/>
  </sortState>
  <mergeCells count="3">
    <mergeCell ref="A1:I1"/>
    <mergeCell ref="A2:I2"/>
    <mergeCell ref="A4:I4"/>
  </mergeCells>
  <printOptions horizontalCentered="1"/>
  <pageMargins left="0.23622047244094491" right="0.27559055118110237" top="0.47244094488188981" bottom="0.31496062992125984" header="0" footer="0"/>
  <pageSetup paperSize="9" scale="65" fitToHeight="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AA88"/>
  <sheetViews>
    <sheetView view="pageBreakPreview" zoomScale="60" zoomScaleNormal="60" workbookViewId="0">
      <selection sqref="A1:K1"/>
    </sheetView>
  </sheetViews>
  <sheetFormatPr defaultRowHeight="12.75"/>
  <cols>
    <col min="1" max="1" width="8.7109375" style="273" customWidth="1"/>
    <col min="2" max="2" width="8.7109375" style="273" hidden="1" customWidth="1"/>
    <col min="3" max="3" width="26.7109375" style="273" customWidth="1"/>
    <col min="4" max="4" width="27.5703125" style="185" customWidth="1"/>
    <col min="5" max="5" width="33.42578125" style="185" customWidth="1"/>
    <col min="6" max="7" width="11.42578125" style="186" customWidth="1"/>
    <col min="8" max="8" width="11.42578125" style="274" hidden="1" customWidth="1"/>
    <col min="9" max="9" width="11.42578125" style="274" customWidth="1"/>
    <col min="10" max="10" width="11.42578125" style="273" customWidth="1"/>
    <col min="11" max="11" width="7.140625" style="273" customWidth="1"/>
    <col min="12" max="256" width="9.140625" style="182"/>
    <col min="257" max="257" width="8.7109375" style="182" customWidth="1"/>
    <col min="258" max="258" width="0" style="182" hidden="1" customWidth="1"/>
    <col min="259" max="259" width="26.7109375" style="182" customWidth="1"/>
    <col min="260" max="260" width="27.5703125" style="182" customWidth="1"/>
    <col min="261" max="261" width="33.42578125" style="182" customWidth="1"/>
    <col min="262" max="263" width="11.42578125" style="182" customWidth="1"/>
    <col min="264" max="264" width="0" style="182" hidden="1" customWidth="1"/>
    <col min="265" max="266" width="11.42578125" style="182" customWidth="1"/>
    <col min="267" max="267" width="7.140625" style="182" customWidth="1"/>
    <col min="268" max="512" width="9.140625" style="182"/>
    <col min="513" max="513" width="8.7109375" style="182" customWidth="1"/>
    <col min="514" max="514" width="0" style="182" hidden="1" customWidth="1"/>
    <col min="515" max="515" width="26.7109375" style="182" customWidth="1"/>
    <col min="516" max="516" width="27.5703125" style="182" customWidth="1"/>
    <col min="517" max="517" width="33.42578125" style="182" customWidth="1"/>
    <col min="518" max="519" width="11.42578125" style="182" customWidth="1"/>
    <col min="520" max="520" width="0" style="182" hidden="1" customWidth="1"/>
    <col min="521" max="522" width="11.42578125" style="182" customWidth="1"/>
    <col min="523" max="523" width="7.140625" style="182" customWidth="1"/>
    <col min="524" max="768" width="9.140625" style="182"/>
    <col min="769" max="769" width="8.7109375" style="182" customWidth="1"/>
    <col min="770" max="770" width="0" style="182" hidden="1" customWidth="1"/>
    <col min="771" max="771" width="26.7109375" style="182" customWidth="1"/>
    <col min="772" max="772" width="27.5703125" style="182" customWidth="1"/>
    <col min="773" max="773" width="33.42578125" style="182" customWidth="1"/>
    <col min="774" max="775" width="11.42578125" style="182" customWidth="1"/>
    <col min="776" max="776" width="0" style="182" hidden="1" customWidth="1"/>
    <col min="777" max="778" width="11.42578125" style="182" customWidth="1"/>
    <col min="779" max="779" width="7.140625" style="182" customWidth="1"/>
    <col min="780" max="1024" width="9.140625" style="182"/>
    <col min="1025" max="1025" width="8.7109375" style="182" customWidth="1"/>
    <col min="1026" max="1026" width="0" style="182" hidden="1" customWidth="1"/>
    <col min="1027" max="1027" width="26.7109375" style="182" customWidth="1"/>
    <col min="1028" max="1028" width="27.5703125" style="182" customWidth="1"/>
    <col min="1029" max="1029" width="33.42578125" style="182" customWidth="1"/>
    <col min="1030" max="1031" width="11.42578125" style="182" customWidth="1"/>
    <col min="1032" max="1032" width="0" style="182" hidden="1" customWidth="1"/>
    <col min="1033" max="1034" width="11.42578125" style="182" customWidth="1"/>
    <col min="1035" max="1035" width="7.140625" style="182" customWidth="1"/>
    <col min="1036" max="1280" width="9.140625" style="182"/>
    <col min="1281" max="1281" width="8.7109375" style="182" customWidth="1"/>
    <col min="1282" max="1282" width="0" style="182" hidden="1" customWidth="1"/>
    <col min="1283" max="1283" width="26.7109375" style="182" customWidth="1"/>
    <col min="1284" max="1284" width="27.5703125" style="182" customWidth="1"/>
    <col min="1285" max="1285" width="33.42578125" style="182" customWidth="1"/>
    <col min="1286" max="1287" width="11.42578125" style="182" customWidth="1"/>
    <col min="1288" max="1288" width="0" style="182" hidden="1" customWidth="1"/>
    <col min="1289" max="1290" width="11.42578125" style="182" customWidth="1"/>
    <col min="1291" max="1291" width="7.140625" style="182" customWidth="1"/>
    <col min="1292" max="1536" width="9.140625" style="182"/>
    <col min="1537" max="1537" width="8.7109375" style="182" customWidth="1"/>
    <col min="1538" max="1538" width="0" style="182" hidden="1" customWidth="1"/>
    <col min="1539" max="1539" width="26.7109375" style="182" customWidth="1"/>
    <col min="1540" max="1540" width="27.5703125" style="182" customWidth="1"/>
    <col min="1541" max="1541" width="33.42578125" style="182" customWidth="1"/>
    <col min="1542" max="1543" width="11.42578125" style="182" customWidth="1"/>
    <col min="1544" max="1544" width="0" style="182" hidden="1" customWidth="1"/>
    <col min="1545" max="1546" width="11.42578125" style="182" customWidth="1"/>
    <col min="1547" max="1547" width="7.140625" style="182" customWidth="1"/>
    <col min="1548" max="1792" width="9.140625" style="182"/>
    <col min="1793" max="1793" width="8.7109375" style="182" customWidth="1"/>
    <col min="1794" max="1794" width="0" style="182" hidden="1" customWidth="1"/>
    <col min="1795" max="1795" width="26.7109375" style="182" customWidth="1"/>
    <col min="1796" max="1796" width="27.5703125" style="182" customWidth="1"/>
    <col min="1797" max="1797" width="33.42578125" style="182" customWidth="1"/>
    <col min="1798" max="1799" width="11.42578125" style="182" customWidth="1"/>
    <col min="1800" max="1800" width="0" style="182" hidden="1" customWidth="1"/>
    <col min="1801" max="1802" width="11.42578125" style="182" customWidth="1"/>
    <col min="1803" max="1803" width="7.140625" style="182" customWidth="1"/>
    <col min="1804" max="2048" width="9.140625" style="182"/>
    <col min="2049" max="2049" width="8.7109375" style="182" customWidth="1"/>
    <col min="2050" max="2050" width="0" style="182" hidden="1" customWidth="1"/>
    <col min="2051" max="2051" width="26.7109375" style="182" customWidth="1"/>
    <col min="2052" max="2052" width="27.5703125" style="182" customWidth="1"/>
    <col min="2053" max="2053" width="33.42578125" style="182" customWidth="1"/>
    <col min="2054" max="2055" width="11.42578125" style="182" customWidth="1"/>
    <col min="2056" max="2056" width="0" style="182" hidden="1" customWidth="1"/>
    <col min="2057" max="2058" width="11.42578125" style="182" customWidth="1"/>
    <col min="2059" max="2059" width="7.140625" style="182" customWidth="1"/>
    <col min="2060" max="2304" width="9.140625" style="182"/>
    <col min="2305" max="2305" width="8.7109375" style="182" customWidth="1"/>
    <col min="2306" max="2306" width="0" style="182" hidden="1" customWidth="1"/>
    <col min="2307" max="2307" width="26.7109375" style="182" customWidth="1"/>
    <col min="2308" max="2308" width="27.5703125" style="182" customWidth="1"/>
    <col min="2309" max="2309" width="33.42578125" style="182" customWidth="1"/>
    <col min="2310" max="2311" width="11.42578125" style="182" customWidth="1"/>
    <col min="2312" max="2312" width="0" style="182" hidden="1" customWidth="1"/>
    <col min="2313" max="2314" width="11.42578125" style="182" customWidth="1"/>
    <col min="2315" max="2315" width="7.140625" style="182" customWidth="1"/>
    <col min="2316" max="2560" width="9.140625" style="182"/>
    <col min="2561" max="2561" width="8.7109375" style="182" customWidth="1"/>
    <col min="2562" max="2562" width="0" style="182" hidden="1" customWidth="1"/>
    <col min="2563" max="2563" width="26.7109375" style="182" customWidth="1"/>
    <col min="2564" max="2564" width="27.5703125" style="182" customWidth="1"/>
    <col min="2565" max="2565" width="33.42578125" style="182" customWidth="1"/>
    <col min="2566" max="2567" width="11.42578125" style="182" customWidth="1"/>
    <col min="2568" max="2568" width="0" style="182" hidden="1" customWidth="1"/>
    <col min="2569" max="2570" width="11.42578125" style="182" customWidth="1"/>
    <col min="2571" max="2571" width="7.140625" style="182" customWidth="1"/>
    <col min="2572" max="2816" width="9.140625" style="182"/>
    <col min="2817" max="2817" width="8.7109375" style="182" customWidth="1"/>
    <col min="2818" max="2818" width="0" style="182" hidden="1" customWidth="1"/>
    <col min="2819" max="2819" width="26.7109375" style="182" customWidth="1"/>
    <col min="2820" max="2820" width="27.5703125" style="182" customWidth="1"/>
    <col min="2821" max="2821" width="33.42578125" style="182" customWidth="1"/>
    <col min="2822" max="2823" width="11.42578125" style="182" customWidth="1"/>
    <col min="2824" max="2824" width="0" style="182" hidden="1" customWidth="1"/>
    <col min="2825" max="2826" width="11.42578125" style="182" customWidth="1"/>
    <col min="2827" max="2827" width="7.140625" style="182" customWidth="1"/>
    <col min="2828" max="3072" width="9.140625" style="182"/>
    <col min="3073" max="3073" width="8.7109375" style="182" customWidth="1"/>
    <col min="3074" max="3074" width="0" style="182" hidden="1" customWidth="1"/>
    <col min="3075" max="3075" width="26.7109375" style="182" customWidth="1"/>
    <col min="3076" max="3076" width="27.5703125" style="182" customWidth="1"/>
    <col min="3077" max="3077" width="33.42578125" style="182" customWidth="1"/>
    <col min="3078" max="3079" width="11.42578125" style="182" customWidth="1"/>
    <col min="3080" max="3080" width="0" style="182" hidden="1" customWidth="1"/>
    <col min="3081" max="3082" width="11.42578125" style="182" customWidth="1"/>
    <col min="3083" max="3083" width="7.140625" style="182" customWidth="1"/>
    <col min="3084" max="3328" width="9.140625" style="182"/>
    <col min="3329" max="3329" width="8.7109375" style="182" customWidth="1"/>
    <col min="3330" max="3330" width="0" style="182" hidden="1" customWidth="1"/>
    <col min="3331" max="3331" width="26.7109375" style="182" customWidth="1"/>
    <col min="3332" max="3332" width="27.5703125" style="182" customWidth="1"/>
    <col min="3333" max="3333" width="33.42578125" style="182" customWidth="1"/>
    <col min="3334" max="3335" width="11.42578125" style="182" customWidth="1"/>
    <col min="3336" max="3336" width="0" style="182" hidden="1" customWidth="1"/>
    <col min="3337" max="3338" width="11.42578125" style="182" customWidth="1"/>
    <col min="3339" max="3339" width="7.140625" style="182" customWidth="1"/>
    <col min="3340" max="3584" width="9.140625" style="182"/>
    <col min="3585" max="3585" width="8.7109375" style="182" customWidth="1"/>
    <col min="3586" max="3586" width="0" style="182" hidden="1" customWidth="1"/>
    <col min="3587" max="3587" width="26.7109375" style="182" customWidth="1"/>
    <col min="3588" max="3588" width="27.5703125" style="182" customWidth="1"/>
    <col min="3589" max="3589" width="33.42578125" style="182" customWidth="1"/>
    <col min="3590" max="3591" width="11.42578125" style="182" customWidth="1"/>
    <col min="3592" max="3592" width="0" style="182" hidden="1" customWidth="1"/>
    <col min="3593" max="3594" width="11.42578125" style="182" customWidth="1"/>
    <col min="3595" max="3595" width="7.140625" style="182" customWidth="1"/>
    <col min="3596" max="3840" width="9.140625" style="182"/>
    <col min="3841" max="3841" width="8.7109375" style="182" customWidth="1"/>
    <col min="3842" max="3842" width="0" style="182" hidden="1" customWidth="1"/>
    <col min="3843" max="3843" width="26.7109375" style="182" customWidth="1"/>
    <col min="3844" max="3844" width="27.5703125" style="182" customWidth="1"/>
    <col min="3845" max="3845" width="33.42578125" style="182" customWidth="1"/>
    <col min="3846" max="3847" width="11.42578125" style="182" customWidth="1"/>
    <col min="3848" max="3848" width="0" style="182" hidden="1" customWidth="1"/>
    <col min="3849" max="3850" width="11.42578125" style="182" customWidth="1"/>
    <col min="3851" max="3851" width="7.140625" style="182" customWidth="1"/>
    <col min="3852" max="4096" width="9.140625" style="182"/>
    <col min="4097" max="4097" width="8.7109375" style="182" customWidth="1"/>
    <col min="4098" max="4098" width="0" style="182" hidden="1" customWidth="1"/>
    <col min="4099" max="4099" width="26.7109375" style="182" customWidth="1"/>
    <col min="4100" max="4100" width="27.5703125" style="182" customWidth="1"/>
    <col min="4101" max="4101" width="33.42578125" style="182" customWidth="1"/>
    <col min="4102" max="4103" width="11.42578125" style="182" customWidth="1"/>
    <col min="4104" max="4104" width="0" style="182" hidden="1" customWidth="1"/>
    <col min="4105" max="4106" width="11.42578125" style="182" customWidth="1"/>
    <col min="4107" max="4107" width="7.140625" style="182" customWidth="1"/>
    <col min="4108" max="4352" width="9.140625" style="182"/>
    <col min="4353" max="4353" width="8.7109375" style="182" customWidth="1"/>
    <col min="4354" max="4354" width="0" style="182" hidden="1" customWidth="1"/>
    <col min="4355" max="4355" width="26.7109375" style="182" customWidth="1"/>
    <col min="4356" max="4356" width="27.5703125" style="182" customWidth="1"/>
    <col min="4357" max="4357" width="33.42578125" style="182" customWidth="1"/>
    <col min="4358" max="4359" width="11.42578125" style="182" customWidth="1"/>
    <col min="4360" max="4360" width="0" style="182" hidden="1" customWidth="1"/>
    <col min="4361" max="4362" width="11.42578125" style="182" customWidth="1"/>
    <col min="4363" max="4363" width="7.140625" style="182" customWidth="1"/>
    <col min="4364" max="4608" width="9.140625" style="182"/>
    <col min="4609" max="4609" width="8.7109375" style="182" customWidth="1"/>
    <col min="4610" max="4610" width="0" style="182" hidden="1" customWidth="1"/>
    <col min="4611" max="4611" width="26.7109375" style="182" customWidth="1"/>
    <col min="4612" max="4612" width="27.5703125" style="182" customWidth="1"/>
    <col min="4613" max="4613" width="33.42578125" style="182" customWidth="1"/>
    <col min="4614" max="4615" width="11.42578125" style="182" customWidth="1"/>
    <col min="4616" max="4616" width="0" style="182" hidden="1" customWidth="1"/>
    <col min="4617" max="4618" width="11.42578125" style="182" customWidth="1"/>
    <col min="4619" max="4619" width="7.140625" style="182" customWidth="1"/>
    <col min="4620" max="4864" width="9.140625" style="182"/>
    <col min="4865" max="4865" width="8.7109375" style="182" customWidth="1"/>
    <col min="4866" max="4866" width="0" style="182" hidden="1" customWidth="1"/>
    <col min="4867" max="4867" width="26.7109375" style="182" customWidth="1"/>
    <col min="4868" max="4868" width="27.5703125" style="182" customWidth="1"/>
    <col min="4869" max="4869" width="33.42578125" style="182" customWidth="1"/>
    <col min="4870" max="4871" width="11.42578125" style="182" customWidth="1"/>
    <col min="4872" max="4872" width="0" style="182" hidden="1" customWidth="1"/>
    <col min="4873" max="4874" width="11.42578125" style="182" customWidth="1"/>
    <col min="4875" max="4875" width="7.140625" style="182" customWidth="1"/>
    <col min="4876" max="5120" width="9.140625" style="182"/>
    <col min="5121" max="5121" width="8.7109375" style="182" customWidth="1"/>
    <col min="5122" max="5122" width="0" style="182" hidden="1" customWidth="1"/>
    <col min="5123" max="5123" width="26.7109375" style="182" customWidth="1"/>
    <col min="5124" max="5124" width="27.5703125" style="182" customWidth="1"/>
    <col min="5125" max="5125" width="33.42578125" style="182" customWidth="1"/>
    <col min="5126" max="5127" width="11.42578125" style="182" customWidth="1"/>
    <col min="5128" max="5128" width="0" style="182" hidden="1" customWidth="1"/>
    <col min="5129" max="5130" width="11.42578125" style="182" customWidth="1"/>
    <col min="5131" max="5131" width="7.140625" style="182" customWidth="1"/>
    <col min="5132" max="5376" width="9.140625" style="182"/>
    <col min="5377" max="5377" width="8.7109375" style="182" customWidth="1"/>
    <col min="5378" max="5378" width="0" style="182" hidden="1" customWidth="1"/>
    <col min="5379" max="5379" width="26.7109375" style="182" customWidth="1"/>
    <col min="5380" max="5380" width="27.5703125" style="182" customWidth="1"/>
    <col min="5381" max="5381" width="33.42578125" style="182" customWidth="1"/>
    <col min="5382" max="5383" width="11.42578125" style="182" customWidth="1"/>
    <col min="5384" max="5384" width="0" style="182" hidden="1" customWidth="1"/>
    <col min="5385" max="5386" width="11.42578125" style="182" customWidth="1"/>
    <col min="5387" max="5387" width="7.140625" style="182" customWidth="1"/>
    <col min="5388" max="5632" width="9.140625" style="182"/>
    <col min="5633" max="5633" width="8.7109375" style="182" customWidth="1"/>
    <col min="5634" max="5634" width="0" style="182" hidden="1" customWidth="1"/>
    <col min="5635" max="5635" width="26.7109375" style="182" customWidth="1"/>
    <col min="5636" max="5636" width="27.5703125" style="182" customWidth="1"/>
    <col min="5637" max="5637" width="33.42578125" style="182" customWidth="1"/>
    <col min="5638" max="5639" width="11.42578125" style="182" customWidth="1"/>
    <col min="5640" max="5640" width="0" style="182" hidden="1" customWidth="1"/>
    <col min="5641" max="5642" width="11.42578125" style="182" customWidth="1"/>
    <col min="5643" max="5643" width="7.140625" style="182" customWidth="1"/>
    <col min="5644" max="5888" width="9.140625" style="182"/>
    <col min="5889" max="5889" width="8.7109375" style="182" customWidth="1"/>
    <col min="5890" max="5890" width="0" style="182" hidden="1" customWidth="1"/>
    <col min="5891" max="5891" width="26.7109375" style="182" customWidth="1"/>
    <col min="5892" max="5892" width="27.5703125" style="182" customWidth="1"/>
    <col min="5893" max="5893" width="33.42578125" style="182" customWidth="1"/>
    <col min="5894" max="5895" width="11.42578125" style="182" customWidth="1"/>
    <col min="5896" max="5896" width="0" style="182" hidden="1" customWidth="1"/>
    <col min="5897" max="5898" width="11.42578125" style="182" customWidth="1"/>
    <col min="5899" max="5899" width="7.140625" style="182" customWidth="1"/>
    <col min="5900" max="6144" width="9.140625" style="182"/>
    <col min="6145" max="6145" width="8.7109375" style="182" customWidth="1"/>
    <col min="6146" max="6146" width="0" style="182" hidden="1" customWidth="1"/>
    <col min="6147" max="6147" width="26.7109375" style="182" customWidth="1"/>
    <col min="6148" max="6148" width="27.5703125" style="182" customWidth="1"/>
    <col min="6149" max="6149" width="33.42578125" style="182" customWidth="1"/>
    <col min="6150" max="6151" width="11.42578125" style="182" customWidth="1"/>
    <col min="6152" max="6152" width="0" style="182" hidden="1" customWidth="1"/>
    <col min="6153" max="6154" width="11.42578125" style="182" customWidth="1"/>
    <col min="6155" max="6155" width="7.140625" style="182" customWidth="1"/>
    <col min="6156" max="6400" width="9.140625" style="182"/>
    <col min="6401" max="6401" width="8.7109375" style="182" customWidth="1"/>
    <col min="6402" max="6402" width="0" style="182" hidden="1" customWidth="1"/>
    <col min="6403" max="6403" width="26.7109375" style="182" customWidth="1"/>
    <col min="6404" max="6404" width="27.5703125" style="182" customWidth="1"/>
    <col min="6405" max="6405" width="33.42578125" style="182" customWidth="1"/>
    <col min="6406" max="6407" width="11.42578125" style="182" customWidth="1"/>
    <col min="6408" max="6408" width="0" style="182" hidden="1" customWidth="1"/>
    <col min="6409" max="6410" width="11.42578125" style="182" customWidth="1"/>
    <col min="6411" max="6411" width="7.140625" style="182" customWidth="1"/>
    <col min="6412" max="6656" width="9.140625" style="182"/>
    <col min="6657" max="6657" width="8.7109375" style="182" customWidth="1"/>
    <col min="6658" max="6658" width="0" style="182" hidden="1" customWidth="1"/>
    <col min="6659" max="6659" width="26.7109375" style="182" customWidth="1"/>
    <col min="6660" max="6660" width="27.5703125" style="182" customWidth="1"/>
    <col min="6661" max="6661" width="33.42578125" style="182" customWidth="1"/>
    <col min="6662" max="6663" width="11.42578125" style="182" customWidth="1"/>
    <col min="6664" max="6664" width="0" style="182" hidden="1" customWidth="1"/>
    <col min="6665" max="6666" width="11.42578125" style="182" customWidth="1"/>
    <col min="6667" max="6667" width="7.140625" style="182" customWidth="1"/>
    <col min="6668" max="6912" width="9.140625" style="182"/>
    <col min="6913" max="6913" width="8.7109375" style="182" customWidth="1"/>
    <col min="6914" max="6914" width="0" style="182" hidden="1" customWidth="1"/>
    <col min="6915" max="6915" width="26.7109375" style="182" customWidth="1"/>
    <col min="6916" max="6916" width="27.5703125" style="182" customWidth="1"/>
    <col min="6917" max="6917" width="33.42578125" style="182" customWidth="1"/>
    <col min="6918" max="6919" width="11.42578125" style="182" customWidth="1"/>
    <col min="6920" max="6920" width="0" style="182" hidden="1" customWidth="1"/>
    <col min="6921" max="6922" width="11.42578125" style="182" customWidth="1"/>
    <col min="6923" max="6923" width="7.140625" style="182" customWidth="1"/>
    <col min="6924" max="7168" width="9.140625" style="182"/>
    <col min="7169" max="7169" width="8.7109375" style="182" customWidth="1"/>
    <col min="7170" max="7170" width="0" style="182" hidden="1" customWidth="1"/>
    <col min="7171" max="7171" width="26.7109375" style="182" customWidth="1"/>
    <col min="7172" max="7172" width="27.5703125" style="182" customWidth="1"/>
    <col min="7173" max="7173" width="33.42578125" style="182" customWidth="1"/>
    <col min="7174" max="7175" width="11.42578125" style="182" customWidth="1"/>
    <col min="7176" max="7176" width="0" style="182" hidden="1" customWidth="1"/>
    <col min="7177" max="7178" width="11.42578125" style="182" customWidth="1"/>
    <col min="7179" max="7179" width="7.140625" style="182" customWidth="1"/>
    <col min="7180" max="7424" width="9.140625" style="182"/>
    <col min="7425" max="7425" width="8.7109375" style="182" customWidth="1"/>
    <col min="7426" max="7426" width="0" style="182" hidden="1" customWidth="1"/>
    <col min="7427" max="7427" width="26.7109375" style="182" customWidth="1"/>
    <col min="7428" max="7428" width="27.5703125" style="182" customWidth="1"/>
    <col min="7429" max="7429" width="33.42578125" style="182" customWidth="1"/>
    <col min="7430" max="7431" width="11.42578125" style="182" customWidth="1"/>
    <col min="7432" max="7432" width="0" style="182" hidden="1" customWidth="1"/>
    <col min="7433" max="7434" width="11.42578125" style="182" customWidth="1"/>
    <col min="7435" max="7435" width="7.140625" style="182" customWidth="1"/>
    <col min="7436" max="7680" width="9.140625" style="182"/>
    <col min="7681" max="7681" width="8.7109375" style="182" customWidth="1"/>
    <col min="7682" max="7682" width="0" style="182" hidden="1" customWidth="1"/>
    <col min="7683" max="7683" width="26.7109375" style="182" customWidth="1"/>
    <col min="7684" max="7684" width="27.5703125" style="182" customWidth="1"/>
    <col min="7685" max="7685" width="33.42578125" style="182" customWidth="1"/>
    <col min="7686" max="7687" width="11.42578125" style="182" customWidth="1"/>
    <col min="7688" max="7688" width="0" style="182" hidden="1" customWidth="1"/>
    <col min="7689" max="7690" width="11.42578125" style="182" customWidth="1"/>
    <col min="7691" max="7691" width="7.140625" style="182" customWidth="1"/>
    <col min="7692" max="7936" width="9.140625" style="182"/>
    <col min="7937" max="7937" width="8.7109375" style="182" customWidth="1"/>
    <col min="7938" max="7938" width="0" style="182" hidden="1" customWidth="1"/>
    <col min="7939" max="7939" width="26.7109375" style="182" customWidth="1"/>
    <col min="7940" max="7940" width="27.5703125" style="182" customWidth="1"/>
    <col min="7941" max="7941" width="33.42578125" style="182" customWidth="1"/>
    <col min="7942" max="7943" width="11.42578125" style="182" customWidth="1"/>
    <col min="7944" max="7944" width="0" style="182" hidden="1" customWidth="1"/>
    <col min="7945" max="7946" width="11.42578125" style="182" customWidth="1"/>
    <col min="7947" max="7947" width="7.140625" style="182" customWidth="1"/>
    <col min="7948" max="8192" width="9.140625" style="182"/>
    <col min="8193" max="8193" width="8.7109375" style="182" customWidth="1"/>
    <col min="8194" max="8194" width="0" style="182" hidden="1" customWidth="1"/>
    <col min="8195" max="8195" width="26.7109375" style="182" customWidth="1"/>
    <col min="8196" max="8196" width="27.5703125" style="182" customWidth="1"/>
    <col min="8197" max="8197" width="33.42578125" style="182" customWidth="1"/>
    <col min="8198" max="8199" width="11.42578125" style="182" customWidth="1"/>
    <col min="8200" max="8200" width="0" style="182" hidden="1" customWidth="1"/>
    <col min="8201" max="8202" width="11.42578125" style="182" customWidth="1"/>
    <col min="8203" max="8203" width="7.140625" style="182" customWidth="1"/>
    <col min="8204" max="8448" width="9.140625" style="182"/>
    <col min="8449" max="8449" width="8.7109375" style="182" customWidth="1"/>
    <col min="8450" max="8450" width="0" style="182" hidden="1" customWidth="1"/>
    <col min="8451" max="8451" width="26.7109375" style="182" customWidth="1"/>
    <col min="8452" max="8452" width="27.5703125" style="182" customWidth="1"/>
    <col min="8453" max="8453" width="33.42578125" style="182" customWidth="1"/>
    <col min="8454" max="8455" width="11.42578125" style="182" customWidth="1"/>
    <col min="8456" max="8456" width="0" style="182" hidden="1" customWidth="1"/>
    <col min="8457" max="8458" width="11.42578125" style="182" customWidth="1"/>
    <col min="8459" max="8459" width="7.140625" style="182" customWidth="1"/>
    <col min="8460" max="8704" width="9.140625" style="182"/>
    <col min="8705" max="8705" width="8.7109375" style="182" customWidth="1"/>
    <col min="8706" max="8706" width="0" style="182" hidden="1" customWidth="1"/>
    <col min="8707" max="8707" width="26.7109375" style="182" customWidth="1"/>
    <col min="8708" max="8708" width="27.5703125" style="182" customWidth="1"/>
    <col min="8709" max="8709" width="33.42578125" style="182" customWidth="1"/>
    <col min="8710" max="8711" width="11.42578125" style="182" customWidth="1"/>
    <col min="8712" max="8712" width="0" style="182" hidden="1" customWidth="1"/>
    <col min="8713" max="8714" width="11.42578125" style="182" customWidth="1"/>
    <col min="8715" max="8715" width="7.140625" style="182" customWidth="1"/>
    <col min="8716" max="8960" width="9.140625" style="182"/>
    <col min="8961" max="8961" width="8.7109375" style="182" customWidth="1"/>
    <col min="8962" max="8962" width="0" style="182" hidden="1" customWidth="1"/>
    <col min="8963" max="8963" width="26.7109375" style="182" customWidth="1"/>
    <col min="8964" max="8964" width="27.5703125" style="182" customWidth="1"/>
    <col min="8965" max="8965" width="33.42578125" style="182" customWidth="1"/>
    <col min="8966" max="8967" width="11.42578125" style="182" customWidth="1"/>
    <col min="8968" max="8968" width="0" style="182" hidden="1" customWidth="1"/>
    <col min="8969" max="8970" width="11.42578125" style="182" customWidth="1"/>
    <col min="8971" max="8971" width="7.140625" style="182" customWidth="1"/>
    <col min="8972" max="9216" width="9.140625" style="182"/>
    <col min="9217" max="9217" width="8.7109375" style="182" customWidth="1"/>
    <col min="9218" max="9218" width="0" style="182" hidden="1" customWidth="1"/>
    <col min="9219" max="9219" width="26.7109375" style="182" customWidth="1"/>
    <col min="9220" max="9220" width="27.5703125" style="182" customWidth="1"/>
    <col min="9221" max="9221" width="33.42578125" style="182" customWidth="1"/>
    <col min="9222" max="9223" width="11.42578125" style="182" customWidth="1"/>
    <col min="9224" max="9224" width="0" style="182" hidden="1" customWidth="1"/>
    <col min="9225" max="9226" width="11.42578125" style="182" customWidth="1"/>
    <col min="9227" max="9227" width="7.140625" style="182" customWidth="1"/>
    <col min="9228" max="9472" width="9.140625" style="182"/>
    <col min="9473" max="9473" width="8.7109375" style="182" customWidth="1"/>
    <col min="9474" max="9474" width="0" style="182" hidden="1" customWidth="1"/>
    <col min="9475" max="9475" width="26.7109375" style="182" customWidth="1"/>
    <col min="9476" max="9476" width="27.5703125" style="182" customWidth="1"/>
    <col min="9477" max="9477" width="33.42578125" style="182" customWidth="1"/>
    <col min="9478" max="9479" width="11.42578125" style="182" customWidth="1"/>
    <col min="9480" max="9480" width="0" style="182" hidden="1" customWidth="1"/>
    <col min="9481" max="9482" width="11.42578125" style="182" customWidth="1"/>
    <col min="9483" max="9483" width="7.140625" style="182" customWidth="1"/>
    <col min="9484" max="9728" width="9.140625" style="182"/>
    <col min="9729" max="9729" width="8.7109375" style="182" customWidth="1"/>
    <col min="9730" max="9730" width="0" style="182" hidden="1" customWidth="1"/>
    <col min="9731" max="9731" width="26.7109375" style="182" customWidth="1"/>
    <col min="9732" max="9732" width="27.5703125" style="182" customWidth="1"/>
    <col min="9733" max="9733" width="33.42578125" style="182" customWidth="1"/>
    <col min="9734" max="9735" width="11.42578125" style="182" customWidth="1"/>
    <col min="9736" max="9736" width="0" style="182" hidden="1" customWidth="1"/>
    <col min="9737" max="9738" width="11.42578125" style="182" customWidth="1"/>
    <col min="9739" max="9739" width="7.140625" style="182" customWidth="1"/>
    <col min="9740" max="9984" width="9.140625" style="182"/>
    <col min="9985" max="9985" width="8.7109375" style="182" customWidth="1"/>
    <col min="9986" max="9986" width="0" style="182" hidden="1" customWidth="1"/>
    <col min="9987" max="9987" width="26.7109375" style="182" customWidth="1"/>
    <col min="9988" max="9988" width="27.5703125" style="182" customWidth="1"/>
    <col min="9989" max="9989" width="33.42578125" style="182" customWidth="1"/>
    <col min="9990" max="9991" width="11.42578125" style="182" customWidth="1"/>
    <col min="9992" max="9992" width="0" style="182" hidden="1" customWidth="1"/>
    <col min="9993" max="9994" width="11.42578125" style="182" customWidth="1"/>
    <col min="9995" max="9995" width="7.140625" style="182" customWidth="1"/>
    <col min="9996" max="10240" width="9.140625" style="182"/>
    <col min="10241" max="10241" width="8.7109375" style="182" customWidth="1"/>
    <col min="10242" max="10242" width="0" style="182" hidden="1" customWidth="1"/>
    <col min="10243" max="10243" width="26.7109375" style="182" customWidth="1"/>
    <col min="10244" max="10244" width="27.5703125" style="182" customWidth="1"/>
    <col min="10245" max="10245" width="33.42578125" style="182" customWidth="1"/>
    <col min="10246" max="10247" width="11.42578125" style="182" customWidth="1"/>
    <col min="10248" max="10248" width="0" style="182" hidden="1" customWidth="1"/>
    <col min="10249" max="10250" width="11.42578125" style="182" customWidth="1"/>
    <col min="10251" max="10251" width="7.140625" style="182" customWidth="1"/>
    <col min="10252" max="10496" width="9.140625" style="182"/>
    <col min="10497" max="10497" width="8.7109375" style="182" customWidth="1"/>
    <col min="10498" max="10498" width="0" style="182" hidden="1" customWidth="1"/>
    <col min="10499" max="10499" width="26.7109375" style="182" customWidth="1"/>
    <col min="10500" max="10500" width="27.5703125" style="182" customWidth="1"/>
    <col min="10501" max="10501" width="33.42578125" style="182" customWidth="1"/>
    <col min="10502" max="10503" width="11.42578125" style="182" customWidth="1"/>
    <col min="10504" max="10504" width="0" style="182" hidden="1" customWidth="1"/>
    <col min="10505" max="10506" width="11.42578125" style="182" customWidth="1"/>
    <col min="10507" max="10507" width="7.140625" style="182" customWidth="1"/>
    <col min="10508" max="10752" width="9.140625" style="182"/>
    <col min="10753" max="10753" width="8.7109375" style="182" customWidth="1"/>
    <col min="10754" max="10754" width="0" style="182" hidden="1" customWidth="1"/>
    <col min="10755" max="10755" width="26.7109375" style="182" customWidth="1"/>
    <col min="10756" max="10756" width="27.5703125" style="182" customWidth="1"/>
    <col min="10757" max="10757" width="33.42578125" style="182" customWidth="1"/>
    <col min="10758" max="10759" width="11.42578125" style="182" customWidth="1"/>
    <col min="10760" max="10760" width="0" style="182" hidden="1" customWidth="1"/>
    <col min="10761" max="10762" width="11.42578125" style="182" customWidth="1"/>
    <col min="10763" max="10763" width="7.140625" style="182" customWidth="1"/>
    <col min="10764" max="11008" width="9.140625" style="182"/>
    <col min="11009" max="11009" width="8.7109375" style="182" customWidth="1"/>
    <col min="11010" max="11010" width="0" style="182" hidden="1" customWidth="1"/>
    <col min="11011" max="11011" width="26.7109375" style="182" customWidth="1"/>
    <col min="11012" max="11012" width="27.5703125" style="182" customWidth="1"/>
    <col min="11013" max="11013" width="33.42578125" style="182" customWidth="1"/>
    <col min="11014" max="11015" width="11.42578125" style="182" customWidth="1"/>
    <col min="11016" max="11016" width="0" style="182" hidden="1" customWidth="1"/>
    <col min="11017" max="11018" width="11.42578125" style="182" customWidth="1"/>
    <col min="11019" max="11019" width="7.140625" style="182" customWidth="1"/>
    <col min="11020" max="11264" width="9.140625" style="182"/>
    <col min="11265" max="11265" width="8.7109375" style="182" customWidth="1"/>
    <col min="11266" max="11266" width="0" style="182" hidden="1" customWidth="1"/>
    <col min="11267" max="11267" width="26.7109375" style="182" customWidth="1"/>
    <col min="11268" max="11268" width="27.5703125" style="182" customWidth="1"/>
    <col min="11269" max="11269" width="33.42578125" style="182" customWidth="1"/>
    <col min="11270" max="11271" width="11.42578125" style="182" customWidth="1"/>
    <col min="11272" max="11272" width="0" style="182" hidden="1" customWidth="1"/>
    <col min="11273" max="11274" width="11.42578125" style="182" customWidth="1"/>
    <col min="11275" max="11275" width="7.140625" style="182" customWidth="1"/>
    <col min="11276" max="11520" width="9.140625" style="182"/>
    <col min="11521" max="11521" width="8.7109375" style="182" customWidth="1"/>
    <col min="11522" max="11522" width="0" style="182" hidden="1" customWidth="1"/>
    <col min="11523" max="11523" width="26.7109375" style="182" customWidth="1"/>
    <col min="11524" max="11524" width="27.5703125" style="182" customWidth="1"/>
    <col min="11525" max="11525" width="33.42578125" style="182" customWidth="1"/>
    <col min="11526" max="11527" width="11.42578125" style="182" customWidth="1"/>
    <col min="11528" max="11528" width="0" style="182" hidden="1" customWidth="1"/>
    <col min="11529" max="11530" width="11.42578125" style="182" customWidth="1"/>
    <col min="11531" max="11531" width="7.140625" style="182" customWidth="1"/>
    <col min="11532" max="11776" width="9.140625" style="182"/>
    <col min="11777" max="11777" width="8.7109375" style="182" customWidth="1"/>
    <col min="11778" max="11778" width="0" style="182" hidden="1" customWidth="1"/>
    <col min="11779" max="11779" width="26.7109375" style="182" customWidth="1"/>
    <col min="11780" max="11780" width="27.5703125" style="182" customWidth="1"/>
    <col min="11781" max="11781" width="33.42578125" style="182" customWidth="1"/>
    <col min="11782" max="11783" width="11.42578125" style="182" customWidth="1"/>
    <col min="11784" max="11784" width="0" style="182" hidden="1" customWidth="1"/>
    <col min="11785" max="11786" width="11.42578125" style="182" customWidth="1"/>
    <col min="11787" max="11787" width="7.140625" style="182" customWidth="1"/>
    <col min="11788" max="12032" width="9.140625" style="182"/>
    <col min="12033" max="12033" width="8.7109375" style="182" customWidth="1"/>
    <col min="12034" max="12034" width="0" style="182" hidden="1" customWidth="1"/>
    <col min="12035" max="12035" width="26.7109375" style="182" customWidth="1"/>
    <col min="12036" max="12036" width="27.5703125" style="182" customWidth="1"/>
    <col min="12037" max="12037" width="33.42578125" style="182" customWidth="1"/>
    <col min="12038" max="12039" width="11.42578125" style="182" customWidth="1"/>
    <col min="12040" max="12040" width="0" style="182" hidden="1" customWidth="1"/>
    <col min="12041" max="12042" width="11.42578125" style="182" customWidth="1"/>
    <col min="12043" max="12043" width="7.140625" style="182" customWidth="1"/>
    <col min="12044" max="12288" width="9.140625" style="182"/>
    <col min="12289" max="12289" width="8.7109375" style="182" customWidth="1"/>
    <col min="12290" max="12290" width="0" style="182" hidden="1" customWidth="1"/>
    <col min="12291" max="12291" width="26.7109375" style="182" customWidth="1"/>
    <col min="12292" max="12292" width="27.5703125" style="182" customWidth="1"/>
    <col min="12293" max="12293" width="33.42578125" style="182" customWidth="1"/>
    <col min="12294" max="12295" width="11.42578125" style="182" customWidth="1"/>
    <col min="12296" max="12296" width="0" style="182" hidden="1" customWidth="1"/>
    <col min="12297" max="12298" width="11.42578125" style="182" customWidth="1"/>
    <col min="12299" max="12299" width="7.140625" style="182" customWidth="1"/>
    <col min="12300" max="12544" width="9.140625" style="182"/>
    <col min="12545" max="12545" width="8.7109375" style="182" customWidth="1"/>
    <col min="12546" max="12546" width="0" style="182" hidden="1" customWidth="1"/>
    <col min="12547" max="12547" width="26.7109375" style="182" customWidth="1"/>
    <col min="12548" max="12548" width="27.5703125" style="182" customWidth="1"/>
    <col min="12549" max="12549" width="33.42578125" style="182" customWidth="1"/>
    <col min="12550" max="12551" width="11.42578125" style="182" customWidth="1"/>
    <col min="12552" max="12552" width="0" style="182" hidden="1" customWidth="1"/>
    <col min="12553" max="12554" width="11.42578125" style="182" customWidth="1"/>
    <col min="12555" max="12555" width="7.140625" style="182" customWidth="1"/>
    <col min="12556" max="12800" width="9.140625" style="182"/>
    <col min="12801" max="12801" width="8.7109375" style="182" customWidth="1"/>
    <col min="12802" max="12802" width="0" style="182" hidden="1" customWidth="1"/>
    <col min="12803" max="12803" width="26.7109375" style="182" customWidth="1"/>
    <col min="12804" max="12804" width="27.5703125" style="182" customWidth="1"/>
    <col min="12805" max="12805" width="33.42578125" style="182" customWidth="1"/>
    <col min="12806" max="12807" width="11.42578125" style="182" customWidth="1"/>
    <col min="12808" max="12808" width="0" style="182" hidden="1" customWidth="1"/>
    <col min="12809" max="12810" width="11.42578125" style="182" customWidth="1"/>
    <col min="12811" max="12811" width="7.140625" style="182" customWidth="1"/>
    <col min="12812" max="13056" width="9.140625" style="182"/>
    <col min="13057" max="13057" width="8.7109375" style="182" customWidth="1"/>
    <col min="13058" max="13058" width="0" style="182" hidden="1" customWidth="1"/>
    <col min="13059" max="13059" width="26.7109375" style="182" customWidth="1"/>
    <col min="13060" max="13060" width="27.5703125" style="182" customWidth="1"/>
    <col min="13061" max="13061" width="33.42578125" style="182" customWidth="1"/>
    <col min="13062" max="13063" width="11.42578125" style="182" customWidth="1"/>
    <col min="13064" max="13064" width="0" style="182" hidden="1" customWidth="1"/>
    <col min="13065" max="13066" width="11.42578125" style="182" customWidth="1"/>
    <col min="13067" max="13067" width="7.140625" style="182" customWidth="1"/>
    <col min="13068" max="13312" width="9.140625" style="182"/>
    <col min="13313" max="13313" width="8.7109375" style="182" customWidth="1"/>
    <col min="13314" max="13314" width="0" style="182" hidden="1" customWidth="1"/>
    <col min="13315" max="13315" width="26.7109375" style="182" customWidth="1"/>
    <col min="13316" max="13316" width="27.5703125" style="182" customWidth="1"/>
    <col min="13317" max="13317" width="33.42578125" style="182" customWidth="1"/>
    <col min="13318" max="13319" width="11.42578125" style="182" customWidth="1"/>
    <col min="13320" max="13320" width="0" style="182" hidden="1" customWidth="1"/>
    <col min="13321" max="13322" width="11.42578125" style="182" customWidth="1"/>
    <col min="13323" max="13323" width="7.140625" style="182" customWidth="1"/>
    <col min="13324" max="13568" width="9.140625" style="182"/>
    <col min="13569" max="13569" width="8.7109375" style="182" customWidth="1"/>
    <col min="13570" max="13570" width="0" style="182" hidden="1" customWidth="1"/>
    <col min="13571" max="13571" width="26.7109375" style="182" customWidth="1"/>
    <col min="13572" max="13572" width="27.5703125" style="182" customWidth="1"/>
    <col min="13573" max="13573" width="33.42578125" style="182" customWidth="1"/>
    <col min="13574" max="13575" width="11.42578125" style="182" customWidth="1"/>
    <col min="13576" max="13576" width="0" style="182" hidden="1" customWidth="1"/>
    <col min="13577" max="13578" width="11.42578125" style="182" customWidth="1"/>
    <col min="13579" max="13579" width="7.140625" style="182" customWidth="1"/>
    <col min="13580" max="13824" width="9.140625" style="182"/>
    <col min="13825" max="13825" width="8.7109375" style="182" customWidth="1"/>
    <col min="13826" max="13826" width="0" style="182" hidden="1" customWidth="1"/>
    <col min="13827" max="13827" width="26.7109375" style="182" customWidth="1"/>
    <col min="13828" max="13828" width="27.5703125" style="182" customWidth="1"/>
    <col min="13829" max="13829" width="33.42578125" style="182" customWidth="1"/>
    <col min="13830" max="13831" width="11.42578125" style="182" customWidth="1"/>
    <col min="13832" max="13832" width="0" style="182" hidden="1" customWidth="1"/>
    <col min="13833" max="13834" width="11.42578125" style="182" customWidth="1"/>
    <col min="13835" max="13835" width="7.140625" style="182" customWidth="1"/>
    <col min="13836" max="14080" width="9.140625" style="182"/>
    <col min="14081" max="14081" width="8.7109375" style="182" customWidth="1"/>
    <col min="14082" max="14082" width="0" style="182" hidden="1" customWidth="1"/>
    <col min="14083" max="14083" width="26.7109375" style="182" customWidth="1"/>
    <col min="14084" max="14084" width="27.5703125" style="182" customWidth="1"/>
    <col min="14085" max="14085" width="33.42578125" style="182" customWidth="1"/>
    <col min="14086" max="14087" width="11.42578125" style="182" customWidth="1"/>
    <col min="14088" max="14088" width="0" style="182" hidden="1" customWidth="1"/>
    <col min="14089" max="14090" width="11.42578125" style="182" customWidth="1"/>
    <col min="14091" max="14091" width="7.140625" style="182" customWidth="1"/>
    <col min="14092" max="14336" width="9.140625" style="182"/>
    <col min="14337" max="14337" width="8.7109375" style="182" customWidth="1"/>
    <col min="14338" max="14338" width="0" style="182" hidden="1" customWidth="1"/>
    <col min="14339" max="14339" width="26.7109375" style="182" customWidth="1"/>
    <col min="14340" max="14340" width="27.5703125" style="182" customWidth="1"/>
    <col min="14341" max="14341" width="33.42578125" style="182" customWidth="1"/>
    <col min="14342" max="14343" width="11.42578125" style="182" customWidth="1"/>
    <col min="14344" max="14344" width="0" style="182" hidden="1" customWidth="1"/>
    <col min="14345" max="14346" width="11.42578125" style="182" customWidth="1"/>
    <col min="14347" max="14347" width="7.140625" style="182" customWidth="1"/>
    <col min="14348" max="14592" width="9.140625" style="182"/>
    <col min="14593" max="14593" width="8.7109375" style="182" customWidth="1"/>
    <col min="14594" max="14594" width="0" style="182" hidden="1" customWidth="1"/>
    <col min="14595" max="14595" width="26.7109375" style="182" customWidth="1"/>
    <col min="14596" max="14596" width="27.5703125" style="182" customWidth="1"/>
    <col min="14597" max="14597" width="33.42578125" style="182" customWidth="1"/>
    <col min="14598" max="14599" width="11.42578125" style="182" customWidth="1"/>
    <col min="14600" max="14600" width="0" style="182" hidden="1" customWidth="1"/>
    <col min="14601" max="14602" width="11.42578125" style="182" customWidth="1"/>
    <col min="14603" max="14603" width="7.140625" style="182" customWidth="1"/>
    <col min="14604" max="14848" width="9.140625" style="182"/>
    <col min="14849" max="14849" width="8.7109375" style="182" customWidth="1"/>
    <col min="14850" max="14850" width="0" style="182" hidden="1" customWidth="1"/>
    <col min="14851" max="14851" width="26.7109375" style="182" customWidth="1"/>
    <col min="14852" max="14852" width="27.5703125" style="182" customWidth="1"/>
    <col min="14853" max="14853" width="33.42578125" style="182" customWidth="1"/>
    <col min="14854" max="14855" width="11.42578125" style="182" customWidth="1"/>
    <col min="14856" max="14856" width="0" style="182" hidden="1" customWidth="1"/>
    <col min="14857" max="14858" width="11.42578125" style="182" customWidth="1"/>
    <col min="14859" max="14859" width="7.140625" style="182" customWidth="1"/>
    <col min="14860" max="15104" width="9.140625" style="182"/>
    <col min="15105" max="15105" width="8.7109375" style="182" customWidth="1"/>
    <col min="15106" max="15106" width="0" style="182" hidden="1" customWidth="1"/>
    <col min="15107" max="15107" width="26.7109375" style="182" customWidth="1"/>
    <col min="15108" max="15108" width="27.5703125" style="182" customWidth="1"/>
    <col min="15109" max="15109" width="33.42578125" style="182" customWidth="1"/>
    <col min="15110" max="15111" width="11.42578125" style="182" customWidth="1"/>
    <col min="15112" max="15112" width="0" style="182" hidden="1" customWidth="1"/>
    <col min="15113" max="15114" width="11.42578125" style="182" customWidth="1"/>
    <col min="15115" max="15115" width="7.140625" style="182" customWidth="1"/>
    <col min="15116" max="15360" width="9.140625" style="182"/>
    <col min="15361" max="15361" width="8.7109375" style="182" customWidth="1"/>
    <col min="15362" max="15362" width="0" style="182" hidden="1" customWidth="1"/>
    <col min="15363" max="15363" width="26.7109375" style="182" customWidth="1"/>
    <col min="15364" max="15364" width="27.5703125" style="182" customWidth="1"/>
    <col min="15365" max="15365" width="33.42578125" style="182" customWidth="1"/>
    <col min="15366" max="15367" width="11.42578125" style="182" customWidth="1"/>
    <col min="15368" max="15368" width="0" style="182" hidden="1" customWidth="1"/>
    <col min="15369" max="15370" width="11.42578125" style="182" customWidth="1"/>
    <col min="15371" max="15371" width="7.140625" style="182" customWidth="1"/>
    <col min="15372" max="15616" width="9.140625" style="182"/>
    <col min="15617" max="15617" width="8.7109375" style="182" customWidth="1"/>
    <col min="15618" max="15618" width="0" style="182" hidden="1" customWidth="1"/>
    <col min="15619" max="15619" width="26.7109375" style="182" customWidth="1"/>
    <col min="15620" max="15620" width="27.5703125" style="182" customWidth="1"/>
    <col min="15621" max="15621" width="33.42578125" style="182" customWidth="1"/>
    <col min="15622" max="15623" width="11.42578125" style="182" customWidth="1"/>
    <col min="15624" max="15624" width="0" style="182" hidden="1" customWidth="1"/>
    <col min="15625" max="15626" width="11.42578125" style="182" customWidth="1"/>
    <col min="15627" max="15627" width="7.140625" style="182" customWidth="1"/>
    <col min="15628" max="15872" width="9.140625" style="182"/>
    <col min="15873" max="15873" width="8.7109375" style="182" customWidth="1"/>
    <col min="15874" max="15874" width="0" style="182" hidden="1" customWidth="1"/>
    <col min="15875" max="15875" width="26.7109375" style="182" customWidth="1"/>
    <col min="15876" max="15876" width="27.5703125" style="182" customWidth="1"/>
    <col min="15877" max="15877" width="33.42578125" style="182" customWidth="1"/>
    <col min="15878" max="15879" width="11.42578125" style="182" customWidth="1"/>
    <col min="15880" max="15880" width="0" style="182" hidden="1" customWidth="1"/>
    <col min="15881" max="15882" width="11.42578125" style="182" customWidth="1"/>
    <col min="15883" max="15883" width="7.140625" style="182" customWidth="1"/>
    <col min="15884" max="16128" width="9.140625" style="182"/>
    <col min="16129" max="16129" width="8.7109375" style="182" customWidth="1"/>
    <col min="16130" max="16130" width="0" style="182" hidden="1" customWidth="1"/>
    <col min="16131" max="16131" width="26.7109375" style="182" customWidth="1"/>
    <col min="16132" max="16132" width="27.5703125" style="182" customWidth="1"/>
    <col min="16133" max="16133" width="33.42578125" style="182" customWidth="1"/>
    <col min="16134" max="16135" width="11.42578125" style="182" customWidth="1"/>
    <col min="16136" max="16136" width="0" style="182" hidden="1" customWidth="1"/>
    <col min="16137" max="16138" width="11.42578125" style="182" customWidth="1"/>
    <col min="16139" max="16139" width="7.140625" style="182" customWidth="1"/>
    <col min="16140" max="16384" width="9.140625" style="182"/>
  </cols>
  <sheetData>
    <row r="1" spans="1:27" s="180" customFormat="1" ht="75.75" customHeight="1">
      <c r="A1" s="281" t="s">
        <v>235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</row>
    <row r="2" spans="1:27" ht="78" customHeight="1" thickBot="1">
      <c r="A2" s="282" t="s">
        <v>222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181"/>
      <c r="M2" s="181"/>
    </row>
    <row r="3" spans="1:27" ht="15" customHeight="1" thickTop="1">
      <c r="A3" s="183" t="s">
        <v>37</v>
      </c>
      <c r="B3" s="184"/>
      <c r="C3" s="184"/>
      <c r="D3" s="182"/>
      <c r="H3" s="187"/>
      <c r="I3" s="187"/>
      <c r="J3" s="188"/>
      <c r="K3" s="9" t="s">
        <v>17</v>
      </c>
      <c r="L3" s="189"/>
      <c r="M3" s="190"/>
    </row>
    <row r="4" spans="1:27" ht="86.25" customHeight="1" thickBot="1">
      <c r="A4" s="283" t="s">
        <v>230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27" ht="43.5" customHeight="1" thickBot="1">
      <c r="A5" s="285" t="s">
        <v>208</v>
      </c>
      <c r="B5" s="285" t="s">
        <v>209</v>
      </c>
      <c r="C5" s="287" t="s">
        <v>4</v>
      </c>
      <c r="D5" s="289" t="s">
        <v>5</v>
      </c>
      <c r="E5" s="291" t="s">
        <v>210</v>
      </c>
      <c r="F5" s="293" t="s">
        <v>211</v>
      </c>
      <c r="G5" s="294"/>
      <c r="H5" s="295"/>
      <c r="I5" s="293" t="s">
        <v>212</v>
      </c>
      <c r="J5" s="294"/>
      <c r="K5" s="297" t="s">
        <v>28</v>
      </c>
    </row>
    <row r="6" spans="1:27" ht="86.25" customHeight="1" thickBot="1">
      <c r="A6" s="286"/>
      <c r="B6" s="286"/>
      <c r="C6" s="288"/>
      <c r="D6" s="290"/>
      <c r="E6" s="292"/>
      <c r="F6" s="191" t="s">
        <v>6</v>
      </c>
      <c r="G6" s="192" t="s">
        <v>7</v>
      </c>
      <c r="H6" s="193" t="s">
        <v>8</v>
      </c>
      <c r="I6" s="191" t="s">
        <v>213</v>
      </c>
      <c r="J6" s="193" t="s">
        <v>8</v>
      </c>
      <c r="K6" s="298"/>
    </row>
    <row r="7" spans="1:27" ht="18.75" customHeight="1">
      <c r="A7" s="194">
        <v>5</v>
      </c>
      <c r="B7" s="195"/>
      <c r="C7" s="196"/>
      <c r="D7" s="197"/>
      <c r="E7" s="198" t="s">
        <v>105</v>
      </c>
      <c r="F7" s="199">
        <v>12</v>
      </c>
      <c r="G7" s="200">
        <v>100</v>
      </c>
      <c r="H7" s="201"/>
      <c r="I7" s="202"/>
      <c r="J7" s="203"/>
      <c r="K7" s="204"/>
    </row>
    <row r="8" spans="1:27" ht="18.75" customHeight="1">
      <c r="A8" s="205">
        <v>5</v>
      </c>
      <c r="B8" s="206"/>
      <c r="C8" s="207"/>
      <c r="D8" s="208"/>
      <c r="E8" s="209" t="s">
        <v>110</v>
      </c>
      <c r="F8" s="210">
        <v>10</v>
      </c>
      <c r="G8" s="211">
        <v>83.333333333333329</v>
      </c>
      <c r="H8" s="212"/>
      <c r="I8" s="213"/>
      <c r="J8" s="214"/>
      <c r="K8" s="215"/>
    </row>
    <row r="9" spans="1:27" ht="18.75" customHeight="1">
      <c r="A9" s="278">
        <v>1</v>
      </c>
      <c r="B9" s="206"/>
      <c r="C9" s="279" t="s">
        <v>104</v>
      </c>
      <c r="D9" s="280" t="s">
        <v>220</v>
      </c>
      <c r="E9" s="209" t="s">
        <v>108</v>
      </c>
      <c r="F9" s="210">
        <v>9</v>
      </c>
      <c r="G9" s="211">
        <v>75</v>
      </c>
      <c r="H9" s="212"/>
      <c r="I9" s="213">
        <f>G7+G8+G9+G11+G12+G10</f>
        <v>427.77777777777771</v>
      </c>
      <c r="J9" s="214">
        <v>1</v>
      </c>
      <c r="K9" s="215"/>
    </row>
    <row r="10" spans="1:27" ht="18.75" customHeight="1">
      <c r="A10" s="278"/>
      <c r="B10" s="206"/>
      <c r="C10" s="279"/>
      <c r="D10" s="280"/>
      <c r="E10" s="209" t="s">
        <v>113</v>
      </c>
      <c r="F10" s="210">
        <v>7</v>
      </c>
      <c r="G10" s="211">
        <v>58.333333333333336</v>
      </c>
      <c r="H10" s="212"/>
      <c r="I10" s="213"/>
      <c r="J10" s="214"/>
      <c r="K10" s="215"/>
    </row>
    <row r="11" spans="1:27" ht="18.75" customHeight="1">
      <c r="A11" s="205">
        <v>5</v>
      </c>
      <c r="B11" s="206"/>
      <c r="C11" s="207"/>
      <c r="D11" s="275"/>
      <c r="E11" s="209" t="s">
        <v>76</v>
      </c>
      <c r="F11" s="210">
        <v>57</v>
      </c>
      <c r="G11" s="211">
        <v>63.333333333333336</v>
      </c>
      <c r="H11" s="212"/>
      <c r="I11" s="213"/>
      <c r="J11" s="214"/>
      <c r="K11" s="215"/>
    </row>
    <row r="12" spans="1:27" ht="18.75" customHeight="1" thickBot="1">
      <c r="A12" s="217">
        <v>5</v>
      </c>
      <c r="B12" s="218"/>
      <c r="C12" s="219"/>
      <c r="D12" s="276"/>
      <c r="E12" s="221" t="s">
        <v>79</v>
      </c>
      <c r="F12" s="222">
        <v>43</v>
      </c>
      <c r="G12" s="223">
        <v>47.777777777777779</v>
      </c>
      <c r="H12" s="224"/>
      <c r="I12" s="225"/>
      <c r="J12" s="226"/>
      <c r="K12" s="227"/>
    </row>
    <row r="13" spans="1:27" ht="18.75" customHeight="1">
      <c r="A13" s="205">
        <v>4</v>
      </c>
      <c r="B13" s="206"/>
      <c r="C13" s="207"/>
      <c r="D13" s="275"/>
      <c r="E13" s="198" t="s">
        <v>167</v>
      </c>
      <c r="F13" s="199">
        <v>8</v>
      </c>
      <c r="G13" s="200">
        <v>66.666666666666671</v>
      </c>
      <c r="H13" s="228"/>
      <c r="I13" s="213"/>
      <c r="J13" s="214"/>
      <c r="K13" s="229"/>
    </row>
    <row r="14" spans="1:27" ht="18.75" customHeight="1">
      <c r="A14" s="205">
        <v>4</v>
      </c>
      <c r="B14" s="206"/>
      <c r="C14" s="207"/>
      <c r="D14" s="275"/>
      <c r="E14" s="209" t="s">
        <v>173</v>
      </c>
      <c r="F14" s="210">
        <v>7</v>
      </c>
      <c r="G14" s="211">
        <v>58.333333333333336</v>
      </c>
      <c r="H14" s="212"/>
      <c r="I14" s="213"/>
      <c r="J14" s="214"/>
      <c r="K14" s="215"/>
    </row>
    <row r="15" spans="1:27" ht="18.75" customHeight="1">
      <c r="A15" s="278">
        <v>2</v>
      </c>
      <c r="B15" s="206"/>
      <c r="C15" s="296" t="s">
        <v>225</v>
      </c>
      <c r="D15" s="280" t="s">
        <v>219</v>
      </c>
      <c r="E15" s="209" t="s">
        <v>171</v>
      </c>
      <c r="F15" s="210">
        <v>5</v>
      </c>
      <c r="G15" s="211">
        <v>41.666666666666664</v>
      </c>
      <c r="H15" s="212"/>
      <c r="I15" s="213">
        <f>G13+G14+G15+G16+G17+G18</f>
        <v>348.05555555555554</v>
      </c>
      <c r="J15" s="214">
        <v>2</v>
      </c>
      <c r="K15" s="215"/>
    </row>
    <row r="16" spans="1:27" ht="18.75" customHeight="1">
      <c r="A16" s="278"/>
      <c r="B16" s="206"/>
      <c r="C16" s="296"/>
      <c r="D16" s="280"/>
      <c r="E16" s="209" t="s">
        <v>170</v>
      </c>
      <c r="F16" s="210">
        <v>1.5</v>
      </c>
      <c r="G16" s="211">
        <v>12.5</v>
      </c>
      <c r="H16" s="212"/>
      <c r="I16" s="213"/>
      <c r="J16" s="214"/>
      <c r="K16" s="215"/>
    </row>
    <row r="17" spans="1:11" ht="18.75" customHeight="1">
      <c r="A17" s="205">
        <v>4</v>
      </c>
      <c r="B17" s="206"/>
      <c r="C17" s="207"/>
      <c r="D17" s="275"/>
      <c r="E17" s="209" t="s">
        <v>94</v>
      </c>
      <c r="F17" s="210">
        <v>82</v>
      </c>
      <c r="G17" s="211">
        <v>91.111111111111114</v>
      </c>
      <c r="H17" s="212"/>
      <c r="I17" s="213"/>
      <c r="J17" s="214"/>
      <c r="K17" s="215"/>
    </row>
    <row r="18" spans="1:11" ht="18.75" customHeight="1" thickBot="1">
      <c r="A18" s="217">
        <v>4</v>
      </c>
      <c r="B18" s="218"/>
      <c r="C18" s="219"/>
      <c r="D18" s="276"/>
      <c r="E18" s="221" t="s">
        <v>92</v>
      </c>
      <c r="F18" s="222">
        <v>70</v>
      </c>
      <c r="G18" s="223">
        <v>77.777777777777771</v>
      </c>
      <c r="H18" s="224"/>
      <c r="I18" s="225"/>
      <c r="J18" s="226"/>
      <c r="K18" s="227"/>
    </row>
    <row r="19" spans="1:11" ht="18.75" customHeight="1">
      <c r="A19" s="194">
        <v>3</v>
      </c>
      <c r="B19" s="195"/>
      <c r="C19" s="196"/>
      <c r="D19" s="197"/>
      <c r="E19" s="198" t="s">
        <v>160</v>
      </c>
      <c r="F19" s="199">
        <v>10</v>
      </c>
      <c r="G19" s="200">
        <v>83.333333333333329</v>
      </c>
      <c r="H19" s="201"/>
      <c r="I19" s="202"/>
      <c r="J19" s="203"/>
      <c r="K19" s="204"/>
    </row>
    <row r="20" spans="1:11" ht="18.75" customHeight="1">
      <c r="A20" s="205">
        <v>3</v>
      </c>
      <c r="B20" s="206"/>
      <c r="C20" s="207"/>
      <c r="D20" s="208"/>
      <c r="E20" s="209" t="s">
        <v>165</v>
      </c>
      <c r="F20" s="210">
        <v>5</v>
      </c>
      <c r="G20" s="211">
        <v>41.666666666666664</v>
      </c>
      <c r="H20" s="212"/>
      <c r="I20" s="213"/>
      <c r="J20" s="214"/>
      <c r="K20" s="215"/>
    </row>
    <row r="21" spans="1:11" ht="18.75" customHeight="1">
      <c r="A21" s="278">
        <v>3</v>
      </c>
      <c r="B21" s="206">
        <v>6</v>
      </c>
      <c r="C21" s="296" t="s">
        <v>88</v>
      </c>
      <c r="D21" s="280" t="s">
        <v>216</v>
      </c>
      <c r="E21" s="209" t="s">
        <v>163</v>
      </c>
      <c r="F21" s="210">
        <v>4.5</v>
      </c>
      <c r="G21" s="211">
        <v>37.5</v>
      </c>
      <c r="H21" s="212"/>
      <c r="I21" s="213">
        <f>G19+G20+G21+G22+G23+G24</f>
        <v>308.33333333333331</v>
      </c>
      <c r="J21" s="216" t="s">
        <v>186</v>
      </c>
      <c r="K21" s="215"/>
    </row>
    <row r="22" spans="1:11" ht="18.75" customHeight="1">
      <c r="A22" s="278"/>
      <c r="B22" s="206"/>
      <c r="C22" s="296"/>
      <c r="D22" s="280"/>
      <c r="E22" s="209" t="s">
        <v>161</v>
      </c>
      <c r="F22" s="210">
        <v>3.5</v>
      </c>
      <c r="G22" s="211">
        <v>29.166666666666668</v>
      </c>
      <c r="H22" s="212"/>
      <c r="I22" s="213"/>
      <c r="J22" s="214"/>
      <c r="K22" s="215"/>
    </row>
    <row r="23" spans="1:11" ht="18.75" customHeight="1">
      <c r="A23" s="205">
        <v>3</v>
      </c>
      <c r="B23" s="206"/>
      <c r="C23" s="207"/>
      <c r="D23" s="208"/>
      <c r="E23" s="209" t="s">
        <v>87</v>
      </c>
      <c r="F23" s="210">
        <v>84</v>
      </c>
      <c r="G23" s="211">
        <v>93.333333333333329</v>
      </c>
      <c r="H23" s="212"/>
      <c r="I23" s="213"/>
      <c r="J23" s="214"/>
      <c r="K23" s="215"/>
    </row>
    <row r="24" spans="1:11" ht="18.75" customHeight="1" thickBot="1">
      <c r="A24" s="217">
        <v>3</v>
      </c>
      <c r="B24" s="218"/>
      <c r="C24" s="219"/>
      <c r="D24" s="220"/>
      <c r="E24" s="221" t="s">
        <v>90</v>
      </c>
      <c r="F24" s="222">
        <v>21</v>
      </c>
      <c r="G24" s="223">
        <v>23.333333333333332</v>
      </c>
      <c r="H24" s="224"/>
      <c r="I24" s="225"/>
      <c r="J24" s="226"/>
      <c r="K24" s="227"/>
    </row>
    <row r="25" spans="1:11" ht="18.75" customHeight="1">
      <c r="A25" s="194">
        <v>4</v>
      </c>
      <c r="B25" s="195"/>
      <c r="C25" s="196"/>
      <c r="D25" s="197"/>
      <c r="E25" s="198" t="s">
        <v>178</v>
      </c>
      <c r="F25" s="199">
        <v>7</v>
      </c>
      <c r="G25" s="200">
        <v>58.333333333333336</v>
      </c>
      <c r="H25" s="201"/>
      <c r="I25" s="202"/>
      <c r="J25" s="203"/>
      <c r="K25" s="204"/>
    </row>
    <row r="26" spans="1:11" ht="18.75" customHeight="1">
      <c r="A26" s="205">
        <v>4</v>
      </c>
      <c r="B26" s="206"/>
      <c r="C26" s="207"/>
      <c r="D26" s="208"/>
      <c r="E26" s="209" t="s">
        <v>179</v>
      </c>
      <c r="F26" s="210">
        <v>4</v>
      </c>
      <c r="G26" s="211">
        <v>33.333333333333336</v>
      </c>
      <c r="H26" s="212"/>
      <c r="I26" s="213"/>
      <c r="J26" s="214"/>
      <c r="K26" s="215"/>
    </row>
    <row r="27" spans="1:11" ht="18.75" customHeight="1">
      <c r="A27" s="278">
        <v>4</v>
      </c>
      <c r="B27" s="206"/>
      <c r="C27" s="279" t="s">
        <v>65</v>
      </c>
      <c r="D27" s="280" t="s">
        <v>17</v>
      </c>
      <c r="E27" s="209" t="s">
        <v>177</v>
      </c>
      <c r="F27" s="210">
        <v>3</v>
      </c>
      <c r="G27" s="211">
        <v>25</v>
      </c>
      <c r="H27" s="212"/>
      <c r="I27" s="213">
        <f>G25+G26+G27+G28+G29+G30</f>
        <v>300.83333333333337</v>
      </c>
      <c r="J27" s="214">
        <v>4</v>
      </c>
      <c r="K27" s="215"/>
    </row>
    <row r="28" spans="1:11" ht="18.75" customHeight="1">
      <c r="A28" s="278"/>
      <c r="B28" s="206"/>
      <c r="C28" s="279"/>
      <c r="D28" s="280"/>
      <c r="E28" s="209" t="s">
        <v>174</v>
      </c>
      <c r="F28" s="210">
        <v>0.5</v>
      </c>
      <c r="G28" s="211">
        <v>4.166666666666667</v>
      </c>
      <c r="H28" s="212"/>
      <c r="I28" s="213"/>
      <c r="J28" s="214"/>
      <c r="K28" s="215"/>
    </row>
    <row r="29" spans="1:11" ht="18.75" customHeight="1">
      <c r="A29" s="205">
        <v>4</v>
      </c>
      <c r="B29" s="206"/>
      <c r="C29" s="207"/>
      <c r="D29" s="208"/>
      <c r="E29" s="209" t="s">
        <v>67</v>
      </c>
      <c r="F29" s="210">
        <v>90</v>
      </c>
      <c r="G29" s="211">
        <v>100</v>
      </c>
      <c r="H29" s="212"/>
      <c r="I29" s="213"/>
      <c r="J29" s="214"/>
      <c r="K29" s="215"/>
    </row>
    <row r="30" spans="1:11" ht="18.75" customHeight="1" thickBot="1">
      <c r="A30" s="217">
        <v>4</v>
      </c>
      <c r="B30" s="218"/>
      <c r="C30" s="219"/>
      <c r="D30" s="220"/>
      <c r="E30" s="221" t="s">
        <v>64</v>
      </c>
      <c r="F30" s="222">
        <v>72</v>
      </c>
      <c r="G30" s="223">
        <v>80</v>
      </c>
      <c r="H30" s="224"/>
      <c r="I30" s="225"/>
      <c r="J30" s="226"/>
      <c r="K30" s="227"/>
    </row>
    <row r="31" spans="1:11" ht="18.75" customHeight="1">
      <c r="A31" s="194">
        <v>4</v>
      </c>
      <c r="B31" s="195"/>
      <c r="C31" s="196"/>
      <c r="D31" s="197"/>
      <c r="E31" s="198" t="s">
        <v>99</v>
      </c>
      <c r="F31" s="199">
        <v>6</v>
      </c>
      <c r="G31" s="200">
        <v>50</v>
      </c>
      <c r="H31" s="201"/>
      <c r="I31" s="202"/>
      <c r="J31" s="203"/>
      <c r="K31" s="204"/>
    </row>
    <row r="32" spans="1:11" ht="18.75" customHeight="1">
      <c r="A32" s="205">
        <v>4</v>
      </c>
      <c r="B32" s="206"/>
      <c r="C32" s="207"/>
      <c r="D32" s="208"/>
      <c r="E32" s="209" t="s">
        <v>100</v>
      </c>
      <c r="F32" s="210">
        <v>2.5</v>
      </c>
      <c r="G32" s="211">
        <v>20.833333333333332</v>
      </c>
      <c r="H32" s="212"/>
      <c r="I32" s="213"/>
      <c r="J32" s="214"/>
      <c r="K32" s="215"/>
    </row>
    <row r="33" spans="1:11" ht="18.75" customHeight="1">
      <c r="A33" s="278">
        <v>5</v>
      </c>
      <c r="B33" s="206"/>
      <c r="C33" s="279" t="s">
        <v>70</v>
      </c>
      <c r="D33" s="280" t="s">
        <v>227</v>
      </c>
      <c r="E33" s="209" t="s">
        <v>103</v>
      </c>
      <c r="F33" s="210">
        <v>0.5</v>
      </c>
      <c r="G33" s="211">
        <v>4.166666666666667</v>
      </c>
      <c r="H33" s="212"/>
      <c r="I33" s="213">
        <f>G31+G32+G33+G34+G35+G36</f>
        <v>162.77777777777777</v>
      </c>
      <c r="J33" s="214">
        <v>5</v>
      </c>
      <c r="K33" s="215"/>
    </row>
    <row r="34" spans="1:11" ht="18.75" customHeight="1">
      <c r="A34" s="278"/>
      <c r="B34" s="206"/>
      <c r="C34" s="279"/>
      <c r="D34" s="280"/>
      <c r="E34" s="209" t="s">
        <v>228</v>
      </c>
      <c r="F34" s="210">
        <v>0</v>
      </c>
      <c r="G34" s="211">
        <v>0</v>
      </c>
      <c r="H34" s="212"/>
      <c r="I34" s="213"/>
      <c r="J34" s="214"/>
      <c r="K34" s="215"/>
    </row>
    <row r="35" spans="1:11" ht="18.75" customHeight="1">
      <c r="A35" s="205">
        <v>4</v>
      </c>
      <c r="B35" s="206"/>
      <c r="C35" s="207"/>
      <c r="D35" s="208"/>
      <c r="E35" s="209" t="s">
        <v>69</v>
      </c>
      <c r="F35" s="210">
        <v>54</v>
      </c>
      <c r="G35" s="211">
        <v>60</v>
      </c>
      <c r="H35" s="212"/>
      <c r="I35" s="213"/>
      <c r="J35" s="214"/>
      <c r="K35" s="215"/>
    </row>
    <row r="36" spans="1:11" ht="18.75" customHeight="1" thickBot="1">
      <c r="A36" s="217">
        <v>4</v>
      </c>
      <c r="B36" s="218"/>
      <c r="C36" s="219"/>
      <c r="D36" s="220"/>
      <c r="E36" s="221" t="s">
        <v>74</v>
      </c>
      <c r="F36" s="222">
        <v>25</v>
      </c>
      <c r="G36" s="223">
        <v>27.777777777777779</v>
      </c>
      <c r="H36" s="224"/>
      <c r="I36" s="225"/>
      <c r="J36" s="226"/>
      <c r="K36" s="227"/>
    </row>
    <row r="37" spans="1:11" ht="18.75" customHeight="1">
      <c r="A37" s="205">
        <v>4</v>
      </c>
      <c r="B37" s="206"/>
      <c r="C37" s="207"/>
      <c r="D37" s="275"/>
      <c r="E37" s="198" t="s">
        <v>145</v>
      </c>
      <c r="F37" s="199">
        <v>2.5</v>
      </c>
      <c r="G37" s="200">
        <v>20.833333333333332</v>
      </c>
      <c r="H37" s="228"/>
      <c r="I37" s="213"/>
      <c r="J37" s="214"/>
      <c r="K37" s="229"/>
    </row>
    <row r="38" spans="1:11" ht="18.75" customHeight="1">
      <c r="A38" s="205">
        <v>4</v>
      </c>
      <c r="B38" s="206"/>
      <c r="C38" s="207"/>
      <c r="D38" s="275"/>
      <c r="E38" s="209" t="s">
        <v>146</v>
      </c>
      <c r="F38" s="210">
        <v>2</v>
      </c>
      <c r="G38" s="211">
        <v>16.666666666666668</v>
      </c>
      <c r="H38" s="212"/>
      <c r="I38" s="213"/>
      <c r="J38" s="214"/>
      <c r="K38" s="215"/>
    </row>
    <row r="39" spans="1:11" ht="18.75" customHeight="1">
      <c r="A39" s="278">
        <v>6</v>
      </c>
      <c r="B39" s="206"/>
      <c r="C39" s="279" t="s">
        <v>82</v>
      </c>
      <c r="D39" s="280" t="s">
        <v>226</v>
      </c>
      <c r="E39" s="209" t="s">
        <v>143</v>
      </c>
      <c r="F39" s="210">
        <v>0</v>
      </c>
      <c r="G39" s="211">
        <v>0</v>
      </c>
      <c r="H39" s="212"/>
      <c r="I39" s="213">
        <f>G37+G38+G39+G40+G41+G42</f>
        <v>159.72222222222223</v>
      </c>
      <c r="J39" s="214">
        <v>6</v>
      </c>
      <c r="K39" s="215"/>
    </row>
    <row r="40" spans="1:11" ht="18.75" customHeight="1">
      <c r="A40" s="278"/>
      <c r="B40" s="206"/>
      <c r="C40" s="279"/>
      <c r="D40" s="280"/>
      <c r="E40" s="209" t="s">
        <v>144</v>
      </c>
      <c r="F40" s="210">
        <v>0</v>
      </c>
      <c r="G40" s="211">
        <v>0</v>
      </c>
      <c r="H40" s="212"/>
      <c r="I40" s="213"/>
      <c r="J40" s="214"/>
      <c r="K40" s="215"/>
    </row>
    <row r="41" spans="1:11" ht="18.75" customHeight="1">
      <c r="A41" s="205">
        <v>4</v>
      </c>
      <c r="B41" s="206"/>
      <c r="C41" s="207"/>
      <c r="D41" s="277"/>
      <c r="E41" s="209" t="s">
        <v>81</v>
      </c>
      <c r="F41" s="210">
        <v>58</v>
      </c>
      <c r="G41" s="211">
        <v>64.444444444444443</v>
      </c>
      <c r="H41" s="212"/>
      <c r="I41" s="213"/>
      <c r="J41" s="214"/>
      <c r="K41" s="215"/>
    </row>
    <row r="42" spans="1:11" ht="18.75" customHeight="1" thickBot="1">
      <c r="A42" s="217">
        <v>4</v>
      </c>
      <c r="B42" s="218"/>
      <c r="C42" s="219"/>
      <c r="D42" s="231"/>
      <c r="E42" s="221" t="s">
        <v>85</v>
      </c>
      <c r="F42" s="222">
        <v>52</v>
      </c>
      <c r="G42" s="223">
        <v>57.777777777777779</v>
      </c>
      <c r="H42" s="230"/>
      <c r="I42" s="232"/>
      <c r="J42" s="226"/>
      <c r="K42" s="227"/>
    </row>
    <row r="43" spans="1:11" ht="18" hidden="1">
      <c r="A43" s="233">
        <v>49</v>
      </c>
      <c r="B43" s="206"/>
      <c r="C43" s="234"/>
      <c r="D43" s="235"/>
      <c r="E43" s="236"/>
      <c r="F43" s="237"/>
      <c r="G43" s="238"/>
      <c r="H43" s="239"/>
      <c r="I43" s="240"/>
      <c r="J43" s="241"/>
      <c r="K43" s="229"/>
    </row>
    <row r="44" spans="1:11" ht="18" hidden="1">
      <c r="A44" s="242">
        <v>50</v>
      </c>
      <c r="B44" s="206"/>
      <c r="C44" s="234"/>
      <c r="D44" s="235"/>
      <c r="E44" s="243"/>
      <c r="F44" s="244"/>
      <c r="G44" s="245"/>
      <c r="H44" s="246"/>
      <c r="I44" s="240"/>
      <c r="J44" s="241"/>
      <c r="K44" s="215"/>
    </row>
    <row r="45" spans="1:11" ht="18" hidden="1">
      <c r="A45" s="242">
        <v>51</v>
      </c>
      <c r="B45" s="206">
        <v>9</v>
      </c>
      <c r="C45" s="234"/>
      <c r="D45" s="235"/>
      <c r="E45" s="243"/>
      <c r="F45" s="244"/>
      <c r="G45" s="245"/>
      <c r="H45" s="246"/>
      <c r="I45" s="240">
        <f>G43+G44+G45+G46+G47+G48</f>
        <v>0</v>
      </c>
      <c r="J45" s="241"/>
      <c r="K45" s="215"/>
    </row>
    <row r="46" spans="1:11" ht="18" hidden="1">
      <c r="A46" s="242">
        <v>52</v>
      </c>
      <c r="B46" s="206"/>
      <c r="C46" s="234"/>
      <c r="D46" s="235"/>
      <c r="E46" s="243"/>
      <c r="F46" s="244"/>
      <c r="G46" s="245"/>
      <c r="H46" s="246"/>
      <c r="I46" s="240"/>
      <c r="J46" s="241"/>
      <c r="K46" s="215"/>
    </row>
    <row r="47" spans="1:11" ht="18" hidden="1">
      <c r="A47" s="242">
        <v>53</v>
      </c>
      <c r="B47" s="206"/>
      <c r="C47" s="234"/>
      <c r="D47" s="235"/>
      <c r="E47" s="243"/>
      <c r="F47" s="244"/>
      <c r="G47" s="245"/>
      <c r="H47" s="246"/>
      <c r="I47" s="240"/>
      <c r="J47" s="241"/>
      <c r="K47" s="215"/>
    </row>
    <row r="48" spans="1:11" ht="18.75" hidden="1" thickBot="1">
      <c r="A48" s="247">
        <v>54</v>
      </c>
      <c r="B48" s="218"/>
      <c r="C48" s="248"/>
      <c r="D48" s="249"/>
      <c r="E48" s="250"/>
      <c r="F48" s="251"/>
      <c r="G48" s="252"/>
      <c r="H48" s="253"/>
      <c r="I48" s="254"/>
      <c r="J48" s="255"/>
      <c r="K48" s="227"/>
    </row>
    <row r="49" spans="1:11" ht="18" hidden="1">
      <c r="A49" s="256">
        <v>55</v>
      </c>
      <c r="B49" s="195"/>
      <c r="C49" s="257"/>
      <c r="D49" s="258"/>
      <c r="E49" s="259"/>
      <c r="F49" s="260"/>
      <c r="G49" s="261"/>
      <c r="H49" s="262"/>
      <c r="I49" s="263"/>
      <c r="J49" s="264"/>
      <c r="K49" s="204"/>
    </row>
    <row r="50" spans="1:11" ht="18" hidden="1">
      <c r="A50" s="242">
        <v>56</v>
      </c>
      <c r="B50" s="206"/>
      <c r="C50" s="234"/>
      <c r="D50" s="235"/>
      <c r="E50" s="243"/>
      <c r="F50" s="244"/>
      <c r="G50" s="245"/>
      <c r="H50" s="246"/>
      <c r="I50" s="240"/>
      <c r="J50" s="241"/>
      <c r="K50" s="215"/>
    </row>
    <row r="51" spans="1:11" ht="18" hidden="1">
      <c r="A51" s="242">
        <v>57</v>
      </c>
      <c r="B51" s="206">
        <v>10</v>
      </c>
      <c r="C51" s="234"/>
      <c r="D51" s="235"/>
      <c r="E51" s="243"/>
      <c r="F51" s="244"/>
      <c r="G51" s="245"/>
      <c r="H51" s="246"/>
      <c r="I51" s="240">
        <f>G49+G50+G51+G52+G53+G54</f>
        <v>0</v>
      </c>
      <c r="J51" s="241"/>
      <c r="K51" s="215"/>
    </row>
    <row r="52" spans="1:11" ht="18" hidden="1">
      <c r="A52" s="242">
        <v>58</v>
      </c>
      <c r="B52" s="206"/>
      <c r="C52" s="234"/>
      <c r="D52" s="235"/>
      <c r="E52" s="243"/>
      <c r="F52" s="244"/>
      <c r="G52" s="245"/>
      <c r="H52" s="246"/>
      <c r="I52" s="240"/>
      <c r="J52" s="241"/>
      <c r="K52" s="215"/>
    </row>
    <row r="53" spans="1:11" ht="18" hidden="1">
      <c r="A53" s="242">
        <v>59</v>
      </c>
      <c r="B53" s="206"/>
      <c r="C53" s="234"/>
      <c r="D53" s="235"/>
      <c r="E53" s="243"/>
      <c r="F53" s="244"/>
      <c r="G53" s="245"/>
      <c r="H53" s="246"/>
      <c r="I53" s="240"/>
      <c r="J53" s="241"/>
      <c r="K53" s="215"/>
    </row>
    <row r="54" spans="1:11" ht="18.75" hidden="1" thickBot="1">
      <c r="A54" s="247">
        <v>60</v>
      </c>
      <c r="B54" s="218"/>
      <c r="C54" s="248"/>
      <c r="D54" s="249"/>
      <c r="E54" s="250"/>
      <c r="F54" s="251"/>
      <c r="G54" s="252"/>
      <c r="H54" s="253"/>
      <c r="I54" s="254"/>
      <c r="J54" s="255"/>
      <c r="K54" s="227"/>
    </row>
    <row r="55" spans="1:11" ht="18" hidden="1">
      <c r="A55" s="256">
        <v>61</v>
      </c>
      <c r="B55" s="195"/>
      <c r="C55" s="257"/>
      <c r="D55" s="258"/>
      <c r="E55" s="259"/>
      <c r="F55" s="260"/>
      <c r="G55" s="261"/>
      <c r="H55" s="262"/>
      <c r="I55" s="263"/>
      <c r="J55" s="264"/>
      <c r="K55" s="204"/>
    </row>
    <row r="56" spans="1:11" ht="18" hidden="1">
      <c r="A56" s="242">
        <v>62</v>
      </c>
      <c r="B56" s="206"/>
      <c r="C56" s="234"/>
      <c r="D56" s="235"/>
      <c r="E56" s="243"/>
      <c r="F56" s="244"/>
      <c r="G56" s="245"/>
      <c r="H56" s="246"/>
      <c r="I56" s="240"/>
      <c r="J56" s="241"/>
      <c r="K56" s="215"/>
    </row>
    <row r="57" spans="1:11" ht="18" hidden="1">
      <c r="A57" s="242">
        <v>63</v>
      </c>
      <c r="B57" s="206">
        <v>11</v>
      </c>
      <c r="C57" s="234"/>
      <c r="D57" s="235"/>
      <c r="E57" s="243"/>
      <c r="F57" s="244"/>
      <c r="G57" s="245"/>
      <c r="H57" s="246"/>
      <c r="I57" s="240">
        <f>G55+G56+G57+G58+G59+G60</f>
        <v>0</v>
      </c>
      <c r="J57" s="241"/>
      <c r="K57" s="215"/>
    </row>
    <row r="58" spans="1:11" ht="18" hidden="1">
      <c r="A58" s="242">
        <v>64</v>
      </c>
      <c r="B58" s="206"/>
      <c r="C58" s="234"/>
      <c r="D58" s="235"/>
      <c r="E58" s="243"/>
      <c r="F58" s="244"/>
      <c r="G58" s="245"/>
      <c r="H58" s="246"/>
      <c r="I58" s="240"/>
      <c r="J58" s="241"/>
      <c r="K58" s="215"/>
    </row>
    <row r="59" spans="1:11" ht="18" hidden="1">
      <c r="A59" s="242">
        <v>65</v>
      </c>
      <c r="B59" s="206"/>
      <c r="C59" s="234"/>
      <c r="D59" s="235"/>
      <c r="E59" s="243"/>
      <c r="F59" s="244"/>
      <c r="G59" s="245"/>
      <c r="H59" s="246"/>
      <c r="I59" s="240"/>
      <c r="J59" s="241"/>
      <c r="K59" s="215"/>
    </row>
    <row r="60" spans="1:11" ht="18.75" hidden="1" thickBot="1">
      <c r="A60" s="247">
        <v>66</v>
      </c>
      <c r="B60" s="218"/>
      <c r="C60" s="248"/>
      <c r="D60" s="249"/>
      <c r="E60" s="250"/>
      <c r="F60" s="251"/>
      <c r="G60" s="252"/>
      <c r="H60" s="253"/>
      <c r="I60" s="254"/>
      <c r="J60" s="255"/>
      <c r="K60" s="227"/>
    </row>
    <row r="61" spans="1:11" ht="18" hidden="1">
      <c r="A61" s="256">
        <v>67</v>
      </c>
      <c r="B61" s="195"/>
      <c r="C61" s="257"/>
      <c r="D61" s="258"/>
      <c r="E61" s="259"/>
      <c r="F61" s="260"/>
      <c r="G61" s="261"/>
      <c r="H61" s="262"/>
      <c r="I61" s="263"/>
      <c r="J61" s="264"/>
      <c r="K61" s="204"/>
    </row>
    <row r="62" spans="1:11" ht="18" hidden="1">
      <c r="A62" s="242">
        <v>68</v>
      </c>
      <c r="B62" s="206"/>
      <c r="C62" s="234"/>
      <c r="D62" s="235"/>
      <c r="E62" s="243"/>
      <c r="F62" s="244"/>
      <c r="G62" s="245"/>
      <c r="H62" s="246"/>
      <c r="I62" s="240"/>
      <c r="J62" s="241"/>
      <c r="K62" s="215"/>
    </row>
    <row r="63" spans="1:11" ht="18" hidden="1">
      <c r="A63" s="242">
        <v>69</v>
      </c>
      <c r="B63" s="206">
        <v>12</v>
      </c>
      <c r="C63" s="234"/>
      <c r="D63" s="235"/>
      <c r="E63" s="243"/>
      <c r="F63" s="244"/>
      <c r="G63" s="245"/>
      <c r="H63" s="246"/>
      <c r="I63" s="240">
        <f>G61+G62+G63+G64+G65+G66</f>
        <v>0</v>
      </c>
      <c r="J63" s="241"/>
      <c r="K63" s="215"/>
    </row>
    <row r="64" spans="1:11" ht="18" hidden="1">
      <c r="A64" s="242">
        <v>70</v>
      </c>
      <c r="B64" s="206"/>
      <c r="C64" s="234"/>
      <c r="D64" s="235"/>
      <c r="E64" s="243"/>
      <c r="F64" s="244"/>
      <c r="G64" s="245"/>
      <c r="H64" s="246"/>
      <c r="I64" s="240"/>
      <c r="J64" s="241"/>
      <c r="K64" s="215"/>
    </row>
    <row r="65" spans="1:11" ht="18" hidden="1">
      <c r="A65" s="242">
        <v>71</v>
      </c>
      <c r="B65" s="206"/>
      <c r="C65" s="234"/>
      <c r="D65" s="235"/>
      <c r="E65" s="243"/>
      <c r="F65" s="244"/>
      <c r="G65" s="245"/>
      <c r="H65" s="246"/>
      <c r="I65" s="240"/>
      <c r="J65" s="241"/>
      <c r="K65" s="215"/>
    </row>
    <row r="66" spans="1:11" ht="18.75" hidden="1" thickBot="1">
      <c r="A66" s="247">
        <v>72</v>
      </c>
      <c r="B66" s="218"/>
      <c r="C66" s="248"/>
      <c r="D66" s="249"/>
      <c r="E66" s="250"/>
      <c r="F66" s="251"/>
      <c r="G66" s="252"/>
      <c r="H66" s="253"/>
      <c r="I66" s="254"/>
      <c r="J66" s="255"/>
      <c r="K66" s="227"/>
    </row>
    <row r="67" spans="1:11" ht="18" hidden="1">
      <c r="A67" s="256">
        <v>73</v>
      </c>
      <c r="B67" s="195"/>
      <c r="C67" s="257"/>
      <c r="D67" s="258"/>
      <c r="E67" s="259"/>
      <c r="F67" s="260"/>
      <c r="G67" s="261"/>
      <c r="H67" s="262"/>
      <c r="I67" s="263"/>
      <c r="J67" s="264"/>
      <c r="K67" s="204"/>
    </row>
    <row r="68" spans="1:11" ht="18" hidden="1">
      <c r="A68" s="242">
        <v>74</v>
      </c>
      <c r="B68" s="206"/>
      <c r="C68" s="234"/>
      <c r="D68" s="235"/>
      <c r="E68" s="243"/>
      <c r="F68" s="244"/>
      <c r="G68" s="245"/>
      <c r="H68" s="246"/>
      <c r="I68" s="240"/>
      <c r="J68" s="241"/>
      <c r="K68" s="215"/>
    </row>
    <row r="69" spans="1:11" ht="18" hidden="1">
      <c r="A69" s="242">
        <v>75</v>
      </c>
      <c r="B69" s="206">
        <v>13</v>
      </c>
      <c r="C69" s="234"/>
      <c r="D69" s="235"/>
      <c r="E69" s="243"/>
      <c r="F69" s="244"/>
      <c r="G69" s="245"/>
      <c r="H69" s="246"/>
      <c r="I69" s="240">
        <f>G67+G68+G69+G70+G71+G72</f>
        <v>0</v>
      </c>
      <c r="J69" s="241"/>
      <c r="K69" s="215"/>
    </row>
    <row r="70" spans="1:11" ht="18" hidden="1">
      <c r="A70" s="242">
        <v>76</v>
      </c>
      <c r="B70" s="206"/>
      <c r="C70" s="234"/>
      <c r="D70" s="235"/>
      <c r="E70" s="243"/>
      <c r="F70" s="244"/>
      <c r="G70" s="245"/>
      <c r="H70" s="246"/>
      <c r="I70" s="240"/>
      <c r="J70" s="241"/>
      <c r="K70" s="215"/>
    </row>
    <row r="71" spans="1:11" ht="18" hidden="1">
      <c r="A71" s="242">
        <v>77</v>
      </c>
      <c r="B71" s="206"/>
      <c r="C71" s="234"/>
      <c r="D71" s="235"/>
      <c r="E71" s="243"/>
      <c r="F71" s="244"/>
      <c r="G71" s="245"/>
      <c r="H71" s="246"/>
      <c r="I71" s="240"/>
      <c r="J71" s="241"/>
      <c r="K71" s="215"/>
    </row>
    <row r="72" spans="1:11" ht="18.75" hidden="1" thickBot="1">
      <c r="A72" s="247">
        <v>78</v>
      </c>
      <c r="B72" s="218"/>
      <c r="C72" s="248"/>
      <c r="D72" s="249"/>
      <c r="E72" s="250"/>
      <c r="F72" s="251"/>
      <c r="G72" s="252"/>
      <c r="H72" s="253"/>
      <c r="I72" s="254"/>
      <c r="J72" s="255"/>
      <c r="K72" s="227"/>
    </row>
    <row r="73" spans="1:11" ht="18" hidden="1">
      <c r="A73" s="256">
        <v>79</v>
      </c>
      <c r="B73" s="195"/>
      <c r="C73" s="257"/>
      <c r="D73" s="258"/>
      <c r="E73" s="259"/>
      <c r="F73" s="260"/>
      <c r="G73" s="261"/>
      <c r="H73" s="262"/>
      <c r="I73" s="263"/>
      <c r="J73" s="264"/>
      <c r="K73" s="204"/>
    </row>
    <row r="74" spans="1:11" ht="18" hidden="1">
      <c r="A74" s="242">
        <v>80</v>
      </c>
      <c r="B74" s="206"/>
      <c r="C74" s="234"/>
      <c r="D74" s="235"/>
      <c r="E74" s="243"/>
      <c r="F74" s="244"/>
      <c r="G74" s="245"/>
      <c r="H74" s="246"/>
      <c r="I74" s="240"/>
      <c r="J74" s="241"/>
      <c r="K74" s="215"/>
    </row>
    <row r="75" spans="1:11" ht="18" hidden="1">
      <c r="A75" s="242">
        <v>81</v>
      </c>
      <c r="B75" s="206">
        <v>14</v>
      </c>
      <c r="C75" s="234"/>
      <c r="D75" s="235"/>
      <c r="E75" s="243"/>
      <c r="F75" s="244"/>
      <c r="G75" s="245"/>
      <c r="H75" s="246"/>
      <c r="I75" s="240">
        <f>G73+G74+G75+G76+G77+G78</f>
        <v>0</v>
      </c>
      <c r="J75" s="241"/>
      <c r="K75" s="215"/>
    </row>
    <row r="76" spans="1:11" ht="18" hidden="1">
      <c r="A76" s="242">
        <v>82</v>
      </c>
      <c r="B76" s="206"/>
      <c r="C76" s="234"/>
      <c r="D76" s="235"/>
      <c r="E76" s="243"/>
      <c r="F76" s="244"/>
      <c r="G76" s="245"/>
      <c r="H76" s="246"/>
      <c r="I76" s="240"/>
      <c r="J76" s="241"/>
      <c r="K76" s="215"/>
    </row>
    <row r="77" spans="1:11" ht="18" hidden="1">
      <c r="A77" s="242">
        <v>83</v>
      </c>
      <c r="B77" s="206"/>
      <c r="C77" s="234"/>
      <c r="D77" s="235"/>
      <c r="E77" s="243"/>
      <c r="F77" s="244"/>
      <c r="G77" s="245"/>
      <c r="H77" s="246"/>
      <c r="I77" s="240"/>
      <c r="J77" s="241"/>
      <c r="K77" s="215"/>
    </row>
    <row r="78" spans="1:11" ht="18.75" hidden="1" thickBot="1">
      <c r="A78" s="247">
        <v>84</v>
      </c>
      <c r="B78" s="218"/>
      <c r="C78" s="248"/>
      <c r="D78" s="249"/>
      <c r="E78" s="250"/>
      <c r="F78" s="251"/>
      <c r="G78" s="252"/>
      <c r="H78" s="253"/>
      <c r="I78" s="254"/>
      <c r="J78" s="255"/>
      <c r="K78" s="227"/>
    </row>
    <row r="79" spans="1:11" ht="18" hidden="1">
      <c r="A79" s="256">
        <v>85</v>
      </c>
      <c r="B79" s="195"/>
      <c r="C79" s="257"/>
      <c r="D79" s="258"/>
      <c r="E79" s="259"/>
      <c r="F79" s="260"/>
      <c r="G79" s="261"/>
      <c r="H79" s="262"/>
      <c r="I79" s="263"/>
      <c r="J79" s="264"/>
      <c r="K79" s="204"/>
    </row>
    <row r="80" spans="1:11" ht="18" hidden="1">
      <c r="A80" s="242">
        <v>86</v>
      </c>
      <c r="B80" s="206"/>
      <c r="C80" s="234"/>
      <c r="D80" s="235"/>
      <c r="E80" s="243"/>
      <c r="F80" s="244"/>
      <c r="G80" s="245"/>
      <c r="H80" s="246"/>
      <c r="I80" s="240"/>
      <c r="J80" s="241"/>
      <c r="K80" s="215"/>
    </row>
    <row r="81" spans="1:11" ht="18" hidden="1">
      <c r="A81" s="242">
        <v>87</v>
      </c>
      <c r="B81" s="206">
        <v>15</v>
      </c>
      <c r="C81" s="234"/>
      <c r="D81" s="235"/>
      <c r="E81" s="243"/>
      <c r="F81" s="244"/>
      <c r="G81" s="245"/>
      <c r="H81" s="246"/>
      <c r="I81" s="240">
        <f>G79+G80+G81+G82+G83+G84</f>
        <v>0</v>
      </c>
      <c r="J81" s="241"/>
      <c r="K81" s="215"/>
    </row>
    <row r="82" spans="1:11" ht="18" hidden="1">
      <c r="A82" s="242">
        <v>88</v>
      </c>
      <c r="B82" s="206"/>
      <c r="C82" s="234"/>
      <c r="D82" s="235"/>
      <c r="E82" s="243"/>
      <c r="F82" s="244"/>
      <c r="G82" s="245"/>
      <c r="H82" s="246"/>
      <c r="I82" s="240"/>
      <c r="J82" s="241"/>
      <c r="K82" s="215"/>
    </row>
    <row r="83" spans="1:11" ht="18" hidden="1">
      <c r="A83" s="242">
        <v>89</v>
      </c>
      <c r="B83" s="206"/>
      <c r="C83" s="234"/>
      <c r="D83" s="235"/>
      <c r="E83" s="243"/>
      <c r="F83" s="244"/>
      <c r="G83" s="245"/>
      <c r="H83" s="246"/>
      <c r="I83" s="240"/>
      <c r="J83" s="241"/>
      <c r="K83" s="215"/>
    </row>
    <row r="84" spans="1:11" ht="18.75" hidden="1" thickBot="1">
      <c r="A84" s="247">
        <v>90</v>
      </c>
      <c r="B84" s="218"/>
      <c r="C84" s="248"/>
      <c r="D84" s="249"/>
      <c r="E84" s="250"/>
      <c r="F84" s="251"/>
      <c r="G84" s="252"/>
      <c r="H84" s="253"/>
      <c r="I84" s="254"/>
      <c r="J84" s="255"/>
      <c r="K84" s="227"/>
    </row>
    <row r="85" spans="1:11" ht="31.5" customHeight="1">
      <c r="A85" s="265"/>
      <c r="B85" s="265"/>
      <c r="C85" s="265"/>
      <c r="D85" s="266"/>
      <c r="E85" s="266"/>
      <c r="F85" s="267"/>
      <c r="G85" s="267"/>
      <c r="H85" s="268"/>
      <c r="I85" s="268"/>
      <c r="J85" s="269"/>
      <c r="K85" s="269"/>
    </row>
    <row r="86" spans="1:11" s="272" customFormat="1" ht="27" customHeight="1">
      <c r="A86" s="309" t="s">
        <v>231</v>
      </c>
      <c r="B86" s="270"/>
      <c r="C86" s="271"/>
      <c r="D86" s="271"/>
      <c r="E86" s="271"/>
      <c r="F86" s="271"/>
      <c r="G86" s="271"/>
    </row>
    <row r="87" spans="1:11" s="272" customFormat="1" ht="27" customHeight="1">
      <c r="A87" s="64" t="s">
        <v>232</v>
      </c>
    </row>
    <row r="88" spans="1:11">
      <c r="D88" s="182"/>
      <c r="E88" s="182"/>
      <c r="F88" s="273"/>
      <c r="G88" s="273"/>
    </row>
  </sheetData>
  <mergeCells count="29">
    <mergeCell ref="A39:A40"/>
    <mergeCell ref="C39:C40"/>
    <mergeCell ref="D39:D40"/>
    <mergeCell ref="A15:A16"/>
    <mergeCell ref="C15:C16"/>
    <mergeCell ref="D15:D16"/>
    <mergeCell ref="A27:A28"/>
    <mergeCell ref="C27:C28"/>
    <mergeCell ref="D27:D28"/>
    <mergeCell ref="A33:A34"/>
    <mergeCell ref="C33:C34"/>
    <mergeCell ref="D33:D34"/>
    <mergeCell ref="A21:A22"/>
    <mergeCell ref="C21:C22"/>
    <mergeCell ref="D21:D22"/>
    <mergeCell ref="A9:A10"/>
    <mergeCell ref="C9:C10"/>
    <mergeCell ref="D9:D10"/>
    <mergeCell ref="A1:K1"/>
    <mergeCell ref="A2:K2"/>
    <mergeCell ref="A4:K4"/>
    <mergeCell ref="A5:A6"/>
    <mergeCell ref="B5:B6"/>
    <mergeCell ref="C5:C6"/>
    <mergeCell ref="D5:D6"/>
    <mergeCell ref="E5:E6"/>
    <mergeCell ref="F5:H5"/>
    <mergeCell ref="I5:J5"/>
    <mergeCell ref="K5:K6"/>
  </mergeCells>
  <printOptions horizontalCentered="1"/>
  <pageMargins left="0.19685039370078741" right="0.19685039370078741" top="0.47244094488188981" bottom="0.23622047244094491" header="0.19685039370078741" footer="0.31496062992125984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N48"/>
  <sheetViews>
    <sheetView view="pageBreakPreview" zoomScale="70" zoomScaleNormal="77" zoomScaleSheetLayoutView="70" workbookViewId="0">
      <selection sqref="A1:I1"/>
    </sheetView>
  </sheetViews>
  <sheetFormatPr defaultRowHeight="12.75"/>
  <cols>
    <col min="1" max="1" width="6" style="2" customWidth="1"/>
    <col min="2" max="2" width="7.5703125" style="74" customWidth="1"/>
    <col min="3" max="3" width="32.140625" style="2" customWidth="1"/>
    <col min="4" max="4" width="47.140625" style="2" customWidth="1"/>
    <col min="5" max="5" width="29.7109375" style="75" bestFit="1" customWidth="1"/>
    <col min="6" max="6" width="8.5703125" style="75" customWidth="1"/>
    <col min="7" max="7" width="12.42578125" style="75" customWidth="1"/>
    <col min="8" max="8" width="9" style="2" customWidth="1"/>
    <col min="9" max="9" width="4.42578125" style="1" customWidth="1"/>
    <col min="10" max="10" width="3.42578125" style="1" customWidth="1"/>
    <col min="11" max="12" width="9.140625" style="2" customWidth="1"/>
    <col min="13" max="16384" width="9.140625" style="2"/>
  </cols>
  <sheetData>
    <row r="1" spans="1:14" ht="60" customHeight="1">
      <c r="A1" s="299" t="s">
        <v>235</v>
      </c>
      <c r="B1" s="300"/>
      <c r="C1" s="300"/>
      <c r="D1" s="300"/>
      <c r="E1" s="300"/>
      <c r="F1" s="300"/>
      <c r="G1" s="300"/>
      <c r="H1" s="300"/>
      <c r="I1" s="300"/>
    </row>
    <row r="2" spans="1:14" ht="60.75" customHeight="1" thickBot="1">
      <c r="A2" s="301" t="s">
        <v>183</v>
      </c>
      <c r="B2" s="302"/>
      <c r="C2" s="302"/>
      <c r="D2" s="302"/>
      <c r="E2" s="302"/>
      <c r="F2" s="302"/>
      <c r="G2" s="302"/>
      <c r="H2" s="302"/>
      <c r="I2" s="302"/>
      <c r="J2" s="3"/>
      <c r="K2" s="4"/>
      <c r="L2" s="4"/>
    </row>
    <row r="3" spans="1:14" ht="13.5" thickTop="1">
      <c r="A3" s="5" t="s">
        <v>37</v>
      </c>
      <c r="B3" s="6"/>
      <c r="C3" s="7"/>
      <c r="D3" s="7"/>
      <c r="E3" s="2"/>
      <c r="F3" s="2"/>
      <c r="G3" s="2"/>
      <c r="H3" s="8"/>
      <c r="I3" s="9" t="s">
        <v>17</v>
      </c>
      <c r="K3" s="10"/>
      <c r="L3" s="11"/>
    </row>
    <row r="4" spans="1:14" ht="58.5" customHeight="1" thickBot="1">
      <c r="A4" s="307" t="s">
        <v>34</v>
      </c>
      <c r="B4" s="308"/>
      <c r="C4" s="308"/>
      <c r="D4" s="308"/>
      <c r="E4" s="308"/>
      <c r="F4" s="308"/>
      <c r="G4" s="308"/>
      <c r="H4" s="308"/>
      <c r="I4" s="308"/>
      <c r="J4" s="3"/>
      <c r="K4" s="12"/>
      <c r="L4" s="12"/>
    </row>
    <row r="5" spans="1:14" ht="82.5" customHeight="1" thickBot="1">
      <c r="A5" s="13" t="s">
        <v>1</v>
      </c>
      <c r="B5" s="176" t="s">
        <v>2</v>
      </c>
      <c r="C5" s="164" t="s">
        <v>3</v>
      </c>
      <c r="D5" s="156" t="s">
        <v>4</v>
      </c>
      <c r="E5" s="157" t="s">
        <v>5</v>
      </c>
      <c r="F5" s="13" t="s">
        <v>6</v>
      </c>
      <c r="G5" s="165" t="s">
        <v>7</v>
      </c>
      <c r="H5" s="13" t="s">
        <v>8</v>
      </c>
      <c r="I5" s="160" t="s">
        <v>9</v>
      </c>
      <c r="J5" s="16"/>
      <c r="K5" s="17" t="s">
        <v>10</v>
      </c>
      <c r="L5" s="18"/>
      <c r="M5" s="19"/>
      <c r="N5" s="20"/>
    </row>
    <row r="6" spans="1:14" ht="39.75" customHeight="1">
      <c r="A6" s="148">
        <v>1</v>
      </c>
      <c r="B6" s="173" t="s">
        <v>106</v>
      </c>
      <c r="C6" s="174" t="s">
        <v>105</v>
      </c>
      <c r="D6" s="166" t="s">
        <v>104</v>
      </c>
      <c r="E6" s="166" t="s">
        <v>77</v>
      </c>
      <c r="F6" s="42">
        <v>12</v>
      </c>
      <c r="G6" s="175">
        <f>F6*L6/K6</f>
        <v>100</v>
      </c>
      <c r="H6" s="152" t="s">
        <v>184</v>
      </c>
      <c r="I6" s="153"/>
      <c r="J6" s="46"/>
      <c r="K6" s="84">
        <v>12</v>
      </c>
      <c r="L6" s="47">
        <v>100</v>
      </c>
    </row>
    <row r="7" spans="1:14" ht="39.75" customHeight="1">
      <c r="A7" s="85">
        <v>2</v>
      </c>
      <c r="B7" s="147" t="s">
        <v>109</v>
      </c>
      <c r="C7" s="109" t="s">
        <v>110</v>
      </c>
      <c r="D7" s="120" t="s">
        <v>104</v>
      </c>
      <c r="E7" s="120" t="s">
        <v>77</v>
      </c>
      <c r="F7" s="27">
        <v>10</v>
      </c>
      <c r="G7" s="110">
        <f t="shared" ref="G7:G28" si="0">F7*L7/K7</f>
        <v>83.333333333333329</v>
      </c>
      <c r="H7" s="89" t="s">
        <v>185</v>
      </c>
      <c r="I7" s="90"/>
      <c r="J7" s="46"/>
      <c r="K7" s="84">
        <v>12</v>
      </c>
      <c r="L7" s="47">
        <v>100</v>
      </c>
    </row>
    <row r="8" spans="1:14" ht="39.75" customHeight="1">
      <c r="A8" s="85">
        <v>3</v>
      </c>
      <c r="B8" s="147" t="s">
        <v>138</v>
      </c>
      <c r="C8" s="109" t="s">
        <v>160</v>
      </c>
      <c r="D8" s="120" t="s">
        <v>88</v>
      </c>
      <c r="E8" s="120" t="s">
        <v>95</v>
      </c>
      <c r="F8" s="27">
        <v>10</v>
      </c>
      <c r="G8" s="110">
        <f t="shared" si="0"/>
        <v>83.333333333333329</v>
      </c>
      <c r="H8" s="89" t="s">
        <v>186</v>
      </c>
      <c r="I8" s="90"/>
      <c r="J8" s="46"/>
      <c r="K8" s="84">
        <v>12</v>
      </c>
      <c r="L8" s="47">
        <v>100</v>
      </c>
    </row>
    <row r="9" spans="1:14" ht="39.75" customHeight="1">
      <c r="A9" s="85">
        <v>4</v>
      </c>
      <c r="B9" s="147" t="s">
        <v>107</v>
      </c>
      <c r="C9" s="109" t="s">
        <v>108</v>
      </c>
      <c r="D9" s="120" t="s">
        <v>104</v>
      </c>
      <c r="E9" s="120" t="s">
        <v>77</v>
      </c>
      <c r="F9" s="27">
        <v>9</v>
      </c>
      <c r="G9" s="110">
        <f t="shared" si="0"/>
        <v>75</v>
      </c>
      <c r="H9" s="89" t="s">
        <v>187</v>
      </c>
      <c r="I9" s="90"/>
      <c r="J9" s="46"/>
      <c r="K9" s="84">
        <v>12</v>
      </c>
      <c r="L9" s="47">
        <v>100</v>
      </c>
    </row>
    <row r="10" spans="1:14" ht="39.75" customHeight="1">
      <c r="A10" s="85">
        <v>5</v>
      </c>
      <c r="B10" s="147" t="s">
        <v>139</v>
      </c>
      <c r="C10" s="109" t="s">
        <v>167</v>
      </c>
      <c r="D10" s="120" t="s">
        <v>93</v>
      </c>
      <c r="E10" s="120" t="s">
        <v>60</v>
      </c>
      <c r="F10" s="27">
        <v>8</v>
      </c>
      <c r="G10" s="110">
        <f t="shared" si="0"/>
        <v>66.666666666666671</v>
      </c>
      <c r="H10" s="89" t="s">
        <v>188</v>
      </c>
      <c r="I10" s="90"/>
      <c r="J10" s="46"/>
      <c r="K10" s="84">
        <v>12</v>
      </c>
      <c r="L10" s="47">
        <v>100</v>
      </c>
    </row>
    <row r="11" spans="1:14" ht="39.75" customHeight="1">
      <c r="A11" s="85">
        <v>6</v>
      </c>
      <c r="B11" s="147" t="s">
        <v>111</v>
      </c>
      <c r="C11" s="109" t="s">
        <v>113</v>
      </c>
      <c r="D11" s="120" t="s">
        <v>104</v>
      </c>
      <c r="E11" s="120" t="s">
        <v>77</v>
      </c>
      <c r="F11" s="27">
        <v>7</v>
      </c>
      <c r="G11" s="110">
        <f t="shared" si="0"/>
        <v>58.333333333333336</v>
      </c>
      <c r="H11" s="89" t="s">
        <v>189</v>
      </c>
      <c r="I11" s="90"/>
      <c r="J11" s="46"/>
      <c r="K11" s="84">
        <v>12</v>
      </c>
      <c r="L11" s="47">
        <v>100</v>
      </c>
    </row>
    <row r="12" spans="1:14" ht="39.75" customHeight="1">
      <c r="A12" s="85">
        <v>7</v>
      </c>
      <c r="B12" s="147" t="s">
        <v>172</v>
      </c>
      <c r="C12" s="109" t="s">
        <v>173</v>
      </c>
      <c r="D12" s="120" t="s">
        <v>93</v>
      </c>
      <c r="E12" s="120" t="s">
        <v>60</v>
      </c>
      <c r="F12" s="27">
        <v>7</v>
      </c>
      <c r="G12" s="110">
        <f t="shared" si="0"/>
        <v>58.333333333333336</v>
      </c>
      <c r="H12" s="89" t="s">
        <v>190</v>
      </c>
      <c r="I12" s="90"/>
      <c r="J12" s="46"/>
      <c r="K12" s="84">
        <v>12</v>
      </c>
      <c r="L12" s="47">
        <v>100</v>
      </c>
    </row>
    <row r="13" spans="1:14" ht="39.75" customHeight="1">
      <c r="A13" s="85">
        <v>8</v>
      </c>
      <c r="B13" s="147" t="s">
        <v>169</v>
      </c>
      <c r="C13" s="109" t="s">
        <v>178</v>
      </c>
      <c r="D13" s="120" t="s">
        <v>65</v>
      </c>
      <c r="E13" s="120" t="s">
        <v>55</v>
      </c>
      <c r="F13" s="27">
        <v>7</v>
      </c>
      <c r="G13" s="110">
        <f t="shared" si="0"/>
        <v>58.333333333333336</v>
      </c>
      <c r="H13" s="89" t="s">
        <v>191</v>
      </c>
      <c r="I13" s="90"/>
      <c r="J13" s="46"/>
      <c r="K13" s="84">
        <v>12</v>
      </c>
      <c r="L13" s="47">
        <v>100</v>
      </c>
    </row>
    <row r="14" spans="1:14" ht="39.75" customHeight="1">
      <c r="A14" s="85">
        <v>9</v>
      </c>
      <c r="B14" s="147" t="s">
        <v>98</v>
      </c>
      <c r="C14" s="109" t="s">
        <v>99</v>
      </c>
      <c r="D14" s="120" t="s">
        <v>70</v>
      </c>
      <c r="E14" s="120" t="s">
        <v>71</v>
      </c>
      <c r="F14" s="27">
        <v>6</v>
      </c>
      <c r="G14" s="110">
        <f t="shared" si="0"/>
        <v>50</v>
      </c>
      <c r="H14" s="89" t="s">
        <v>192</v>
      </c>
      <c r="I14" s="90"/>
      <c r="J14" s="46"/>
      <c r="K14" s="84">
        <v>12</v>
      </c>
      <c r="L14" s="47">
        <v>100</v>
      </c>
    </row>
    <row r="15" spans="1:14" ht="39.75" customHeight="1">
      <c r="A15" s="85">
        <v>10</v>
      </c>
      <c r="B15" s="147" t="s">
        <v>166</v>
      </c>
      <c r="C15" s="109" t="s">
        <v>165</v>
      </c>
      <c r="D15" s="120" t="s">
        <v>88</v>
      </c>
      <c r="E15" s="120" t="s">
        <v>95</v>
      </c>
      <c r="F15" s="27">
        <v>5</v>
      </c>
      <c r="G15" s="110">
        <f t="shared" si="0"/>
        <v>41.666666666666664</v>
      </c>
      <c r="H15" s="89" t="s">
        <v>193</v>
      </c>
      <c r="I15" s="111"/>
      <c r="J15" s="46"/>
      <c r="K15" s="84">
        <v>12</v>
      </c>
      <c r="L15" s="47">
        <v>100</v>
      </c>
    </row>
    <row r="16" spans="1:14" ht="39.75" customHeight="1">
      <c r="A16" s="85">
        <v>11</v>
      </c>
      <c r="B16" s="147" t="s">
        <v>112</v>
      </c>
      <c r="C16" s="109" t="s">
        <v>171</v>
      </c>
      <c r="D16" s="120" t="s">
        <v>93</v>
      </c>
      <c r="E16" s="120" t="s">
        <v>60</v>
      </c>
      <c r="F16" s="27">
        <v>5</v>
      </c>
      <c r="G16" s="110">
        <f t="shared" si="0"/>
        <v>41.666666666666664</v>
      </c>
      <c r="H16" s="89" t="s">
        <v>194</v>
      </c>
      <c r="I16" s="111"/>
      <c r="J16" s="46"/>
      <c r="K16" s="84">
        <v>12</v>
      </c>
      <c r="L16" s="47">
        <v>100</v>
      </c>
    </row>
    <row r="17" spans="1:12" ht="39.75" customHeight="1">
      <c r="A17" s="85">
        <v>12</v>
      </c>
      <c r="B17" s="147" t="s">
        <v>164</v>
      </c>
      <c r="C17" s="109" t="s">
        <v>163</v>
      </c>
      <c r="D17" s="120" t="s">
        <v>88</v>
      </c>
      <c r="E17" s="120" t="s">
        <v>95</v>
      </c>
      <c r="F17" s="27">
        <v>4.5</v>
      </c>
      <c r="G17" s="110">
        <f t="shared" si="0"/>
        <v>37.5</v>
      </c>
      <c r="H17" s="89" t="s">
        <v>195</v>
      </c>
      <c r="I17" s="111"/>
      <c r="J17" s="46"/>
      <c r="K17" s="84">
        <v>12</v>
      </c>
      <c r="L17" s="47">
        <v>100</v>
      </c>
    </row>
    <row r="18" spans="1:12" ht="39.75" customHeight="1">
      <c r="A18" s="85">
        <v>13</v>
      </c>
      <c r="B18" s="147" t="s">
        <v>180</v>
      </c>
      <c r="C18" s="109" t="s">
        <v>179</v>
      </c>
      <c r="D18" s="120" t="s">
        <v>65</v>
      </c>
      <c r="E18" s="120" t="s">
        <v>55</v>
      </c>
      <c r="F18" s="27">
        <v>4</v>
      </c>
      <c r="G18" s="110">
        <f t="shared" si="0"/>
        <v>33.333333333333336</v>
      </c>
      <c r="H18" s="89" t="s">
        <v>196</v>
      </c>
      <c r="I18" s="111"/>
      <c r="J18" s="46"/>
      <c r="K18" s="84">
        <v>12</v>
      </c>
      <c r="L18" s="47">
        <v>100</v>
      </c>
    </row>
    <row r="19" spans="1:12" ht="39.75" customHeight="1">
      <c r="A19" s="85">
        <v>14</v>
      </c>
      <c r="B19" s="147" t="s">
        <v>162</v>
      </c>
      <c r="C19" s="109" t="s">
        <v>161</v>
      </c>
      <c r="D19" s="120" t="s">
        <v>88</v>
      </c>
      <c r="E19" s="120" t="s">
        <v>95</v>
      </c>
      <c r="F19" s="27">
        <v>3.5</v>
      </c>
      <c r="G19" s="110">
        <f t="shared" si="0"/>
        <v>29.166666666666668</v>
      </c>
      <c r="H19" s="89" t="s">
        <v>197</v>
      </c>
      <c r="I19" s="111"/>
      <c r="J19" s="46"/>
      <c r="K19" s="84">
        <v>12</v>
      </c>
      <c r="L19" s="47">
        <v>100</v>
      </c>
    </row>
    <row r="20" spans="1:12" ht="39.75" customHeight="1">
      <c r="A20" s="85">
        <v>15</v>
      </c>
      <c r="B20" s="147" t="s">
        <v>176</v>
      </c>
      <c r="C20" s="109" t="s">
        <v>177</v>
      </c>
      <c r="D20" s="120" t="s">
        <v>65</v>
      </c>
      <c r="E20" s="120" t="s">
        <v>55</v>
      </c>
      <c r="F20" s="27">
        <v>3</v>
      </c>
      <c r="G20" s="110">
        <f t="shared" si="0"/>
        <v>25</v>
      </c>
      <c r="H20" s="89" t="s">
        <v>198</v>
      </c>
      <c r="I20" s="111"/>
      <c r="J20" s="46"/>
      <c r="K20" s="84">
        <v>12</v>
      </c>
      <c r="L20" s="47">
        <v>100</v>
      </c>
    </row>
    <row r="21" spans="1:12" ht="39.75" customHeight="1">
      <c r="A21" s="85">
        <v>16</v>
      </c>
      <c r="B21" s="147" t="s">
        <v>101</v>
      </c>
      <c r="C21" s="109" t="s">
        <v>100</v>
      </c>
      <c r="D21" s="120" t="s">
        <v>70</v>
      </c>
      <c r="E21" s="120" t="s">
        <v>71</v>
      </c>
      <c r="F21" s="27">
        <v>2.5</v>
      </c>
      <c r="G21" s="110">
        <f t="shared" si="0"/>
        <v>20.833333333333332</v>
      </c>
      <c r="H21" s="89" t="s">
        <v>199</v>
      </c>
      <c r="I21" s="111"/>
      <c r="J21" s="46"/>
      <c r="K21" s="84">
        <v>12</v>
      </c>
      <c r="L21" s="47">
        <v>100</v>
      </c>
    </row>
    <row r="22" spans="1:12" ht="39.75" customHeight="1">
      <c r="A22" s="85">
        <v>17</v>
      </c>
      <c r="B22" s="147" t="s">
        <v>141</v>
      </c>
      <c r="C22" s="109" t="s">
        <v>145</v>
      </c>
      <c r="D22" s="120" t="s">
        <v>82</v>
      </c>
      <c r="E22" s="120" t="s">
        <v>83</v>
      </c>
      <c r="F22" s="27">
        <v>2.5</v>
      </c>
      <c r="G22" s="110">
        <f t="shared" si="0"/>
        <v>20.833333333333332</v>
      </c>
      <c r="H22" s="89" t="s">
        <v>200</v>
      </c>
      <c r="I22" s="111"/>
      <c r="J22" s="46"/>
      <c r="K22" s="84">
        <v>12</v>
      </c>
      <c r="L22" s="47">
        <v>100</v>
      </c>
    </row>
    <row r="23" spans="1:12" ht="39.75" customHeight="1">
      <c r="A23" s="85">
        <v>18</v>
      </c>
      <c r="B23" s="147" t="s">
        <v>142</v>
      </c>
      <c r="C23" s="109" t="s">
        <v>146</v>
      </c>
      <c r="D23" s="120" t="s">
        <v>82</v>
      </c>
      <c r="E23" s="120" t="s">
        <v>83</v>
      </c>
      <c r="F23" s="27">
        <v>2</v>
      </c>
      <c r="G23" s="110">
        <f t="shared" si="0"/>
        <v>16.666666666666668</v>
      </c>
      <c r="H23" s="89" t="s">
        <v>201</v>
      </c>
      <c r="I23" s="111"/>
      <c r="J23" s="46"/>
      <c r="K23" s="84">
        <v>12</v>
      </c>
      <c r="L23" s="47">
        <v>100</v>
      </c>
    </row>
    <row r="24" spans="1:12" ht="39.75" customHeight="1">
      <c r="A24" s="85">
        <v>19</v>
      </c>
      <c r="B24" s="147" t="s">
        <v>168</v>
      </c>
      <c r="C24" s="109" t="s">
        <v>170</v>
      </c>
      <c r="D24" s="120" t="s">
        <v>93</v>
      </c>
      <c r="E24" s="120" t="s">
        <v>60</v>
      </c>
      <c r="F24" s="27">
        <v>1.5</v>
      </c>
      <c r="G24" s="110">
        <f t="shared" si="0"/>
        <v>12.5</v>
      </c>
      <c r="H24" s="89" t="s">
        <v>202</v>
      </c>
      <c r="I24" s="111"/>
      <c r="J24" s="46"/>
      <c r="K24" s="84">
        <v>12</v>
      </c>
      <c r="L24" s="47">
        <v>100</v>
      </c>
    </row>
    <row r="25" spans="1:12" ht="39.75" customHeight="1">
      <c r="A25" s="85">
        <v>20</v>
      </c>
      <c r="B25" s="147" t="s">
        <v>102</v>
      </c>
      <c r="C25" s="109" t="s">
        <v>103</v>
      </c>
      <c r="D25" s="120" t="s">
        <v>70</v>
      </c>
      <c r="E25" s="120" t="s">
        <v>71</v>
      </c>
      <c r="F25" s="27">
        <v>0.5</v>
      </c>
      <c r="G25" s="110">
        <f t="shared" si="0"/>
        <v>4.166666666666667</v>
      </c>
      <c r="H25" s="89" t="s">
        <v>203</v>
      </c>
      <c r="I25" s="111"/>
      <c r="J25" s="46"/>
      <c r="K25" s="84">
        <v>12</v>
      </c>
      <c r="L25" s="47">
        <v>100</v>
      </c>
    </row>
    <row r="26" spans="1:12" ht="39.75" customHeight="1">
      <c r="A26" s="85">
        <v>21</v>
      </c>
      <c r="B26" s="147" t="s">
        <v>175</v>
      </c>
      <c r="C26" s="109" t="s">
        <v>174</v>
      </c>
      <c r="D26" s="120" t="s">
        <v>65</v>
      </c>
      <c r="E26" s="120" t="s">
        <v>55</v>
      </c>
      <c r="F26" s="27">
        <v>0.5</v>
      </c>
      <c r="G26" s="110">
        <f t="shared" si="0"/>
        <v>4.166666666666667</v>
      </c>
      <c r="H26" s="89" t="s">
        <v>204</v>
      </c>
      <c r="I26" s="111"/>
      <c r="J26" s="46"/>
      <c r="K26" s="84">
        <v>12</v>
      </c>
      <c r="L26" s="47">
        <v>100</v>
      </c>
    </row>
    <row r="27" spans="1:12" ht="39.75" customHeight="1">
      <c r="A27" s="85">
        <v>22</v>
      </c>
      <c r="B27" s="147" t="s">
        <v>137</v>
      </c>
      <c r="C27" s="109" t="s">
        <v>143</v>
      </c>
      <c r="D27" s="120" t="s">
        <v>82</v>
      </c>
      <c r="E27" s="120" t="s">
        <v>83</v>
      </c>
      <c r="F27" s="27">
        <v>0</v>
      </c>
      <c r="G27" s="110">
        <f t="shared" si="0"/>
        <v>0</v>
      </c>
      <c r="H27" s="89" t="s">
        <v>205</v>
      </c>
      <c r="I27" s="111"/>
      <c r="J27" s="46"/>
      <c r="K27" s="84">
        <v>12</v>
      </c>
      <c r="L27" s="47">
        <v>100</v>
      </c>
    </row>
    <row r="28" spans="1:12" ht="39.75" customHeight="1">
      <c r="A28" s="85">
        <v>23</v>
      </c>
      <c r="B28" s="147" t="s">
        <v>140</v>
      </c>
      <c r="C28" s="109" t="s">
        <v>144</v>
      </c>
      <c r="D28" s="120" t="s">
        <v>82</v>
      </c>
      <c r="E28" s="120" t="s">
        <v>83</v>
      </c>
      <c r="F28" s="27">
        <v>0</v>
      </c>
      <c r="G28" s="110">
        <f t="shared" si="0"/>
        <v>0</v>
      </c>
      <c r="H28" s="89" t="s">
        <v>206</v>
      </c>
      <c r="I28" s="111"/>
      <c r="J28" s="46"/>
      <c r="K28" s="84">
        <v>12</v>
      </c>
      <c r="L28" s="47">
        <v>100</v>
      </c>
    </row>
    <row r="29" spans="1:12" ht="17.25" hidden="1" customHeight="1">
      <c r="A29" s="37">
        <v>17</v>
      </c>
      <c r="B29" s="38" t="s">
        <v>18</v>
      </c>
      <c r="C29" s="39"/>
      <c r="D29" s="40"/>
      <c r="E29" s="41"/>
      <c r="F29" s="42"/>
      <c r="G29" s="43">
        <f t="shared" ref="G29:G43" si="1">F29*L29/K29</f>
        <v>0</v>
      </c>
      <c r="H29" s="44"/>
      <c r="I29" s="45"/>
      <c r="J29" s="46"/>
      <c r="K29" s="47">
        <v>20</v>
      </c>
      <c r="L29" s="47">
        <v>100</v>
      </c>
    </row>
    <row r="30" spans="1:12" ht="17.25" hidden="1" customHeight="1">
      <c r="A30" s="48">
        <v>18</v>
      </c>
      <c r="B30" s="49" t="s">
        <v>19</v>
      </c>
      <c r="C30" s="50"/>
      <c r="D30" s="51"/>
      <c r="E30" s="52"/>
      <c r="F30" s="27"/>
      <c r="G30" s="28">
        <f t="shared" si="1"/>
        <v>0</v>
      </c>
      <c r="H30" s="53"/>
      <c r="I30" s="30"/>
      <c r="J30" s="46"/>
      <c r="K30" s="54">
        <v>20</v>
      </c>
      <c r="L30" s="47">
        <v>100</v>
      </c>
    </row>
    <row r="31" spans="1:12" s="114" customFormat="1" ht="17.25" hidden="1" customHeight="1">
      <c r="A31" s="48">
        <v>19</v>
      </c>
      <c r="B31" s="49" t="s">
        <v>35</v>
      </c>
      <c r="C31" s="50"/>
      <c r="D31" s="51"/>
      <c r="E31" s="52"/>
      <c r="F31" s="27"/>
      <c r="G31" s="28">
        <f t="shared" si="1"/>
        <v>0</v>
      </c>
      <c r="H31" s="53"/>
      <c r="I31" s="31"/>
      <c r="J31" s="113"/>
      <c r="K31" s="47">
        <v>20</v>
      </c>
      <c r="L31" s="47">
        <v>100</v>
      </c>
    </row>
    <row r="32" spans="1:12" ht="17.25" hidden="1" customHeight="1">
      <c r="A32" s="48">
        <v>20</v>
      </c>
      <c r="B32" s="49" t="s">
        <v>20</v>
      </c>
      <c r="C32" s="50"/>
      <c r="D32" s="51"/>
      <c r="E32" s="52"/>
      <c r="F32" s="27"/>
      <c r="G32" s="28">
        <f t="shared" si="1"/>
        <v>0</v>
      </c>
      <c r="H32" s="53"/>
      <c r="I32" s="30"/>
      <c r="J32" s="46"/>
      <c r="K32" s="54">
        <v>20</v>
      </c>
      <c r="L32" s="47">
        <v>100</v>
      </c>
    </row>
    <row r="33" spans="1:12" ht="17.25" hidden="1" customHeight="1">
      <c r="A33" s="48">
        <v>21</v>
      </c>
      <c r="B33" s="49" t="s">
        <v>21</v>
      </c>
      <c r="C33" s="50"/>
      <c r="D33" s="51"/>
      <c r="E33" s="52"/>
      <c r="F33" s="27"/>
      <c r="G33" s="28">
        <f t="shared" si="1"/>
        <v>0</v>
      </c>
      <c r="H33" s="53"/>
      <c r="I33" s="30"/>
      <c r="J33" s="46"/>
      <c r="K33" s="47">
        <v>20</v>
      </c>
      <c r="L33" s="47">
        <v>100</v>
      </c>
    </row>
    <row r="34" spans="1:12" ht="17.25" hidden="1" customHeight="1">
      <c r="A34" s="48">
        <v>22</v>
      </c>
      <c r="B34" s="49" t="s">
        <v>22</v>
      </c>
      <c r="C34" s="50"/>
      <c r="D34" s="51"/>
      <c r="E34" s="52"/>
      <c r="F34" s="27"/>
      <c r="G34" s="28">
        <f t="shared" si="1"/>
        <v>0</v>
      </c>
      <c r="H34" s="53"/>
      <c r="I34" s="30"/>
      <c r="J34" s="46"/>
      <c r="K34" s="54">
        <v>20</v>
      </c>
      <c r="L34" s="47">
        <v>100</v>
      </c>
    </row>
    <row r="35" spans="1:12" ht="17.25" hidden="1" customHeight="1">
      <c r="A35" s="48">
        <v>23</v>
      </c>
      <c r="B35" s="49" t="s">
        <v>23</v>
      </c>
      <c r="C35" s="50"/>
      <c r="D35" s="51"/>
      <c r="E35" s="52"/>
      <c r="F35" s="27"/>
      <c r="G35" s="28">
        <f t="shared" si="1"/>
        <v>0</v>
      </c>
      <c r="H35" s="53"/>
      <c r="I35" s="30"/>
      <c r="J35" s="46"/>
      <c r="K35" s="47">
        <v>20</v>
      </c>
      <c r="L35" s="47">
        <v>100</v>
      </c>
    </row>
    <row r="36" spans="1:12" ht="17.25" hidden="1" customHeight="1">
      <c r="A36" s="48">
        <v>24</v>
      </c>
      <c r="B36" s="49" t="s">
        <v>24</v>
      </c>
      <c r="C36" s="50"/>
      <c r="D36" s="51"/>
      <c r="E36" s="52"/>
      <c r="F36" s="27"/>
      <c r="G36" s="28">
        <f t="shared" si="1"/>
        <v>0</v>
      </c>
      <c r="H36" s="53"/>
      <c r="I36" s="30"/>
      <c r="J36" s="46"/>
      <c r="K36" s="54">
        <v>20</v>
      </c>
      <c r="L36" s="47">
        <v>100</v>
      </c>
    </row>
    <row r="37" spans="1:12" ht="17.25" hidden="1" customHeight="1">
      <c r="A37" s="48">
        <v>25</v>
      </c>
      <c r="B37" s="49" t="s">
        <v>25</v>
      </c>
      <c r="C37" s="50"/>
      <c r="D37" s="51"/>
      <c r="E37" s="52"/>
      <c r="F37" s="27"/>
      <c r="G37" s="28">
        <f t="shared" si="1"/>
        <v>0</v>
      </c>
      <c r="H37" s="53"/>
      <c r="I37" s="30"/>
      <c r="J37" s="46"/>
      <c r="K37" s="47">
        <v>20</v>
      </c>
      <c r="L37" s="47">
        <v>100</v>
      </c>
    </row>
    <row r="38" spans="1:12" ht="17.25" hidden="1" customHeight="1">
      <c r="A38" s="48">
        <v>26</v>
      </c>
      <c r="B38" s="49" t="s">
        <v>15</v>
      </c>
      <c r="C38" s="50"/>
      <c r="D38" s="51"/>
      <c r="E38" s="52"/>
      <c r="F38" s="27"/>
      <c r="G38" s="28">
        <f t="shared" si="1"/>
        <v>0</v>
      </c>
      <c r="H38" s="53"/>
      <c r="I38" s="30"/>
      <c r="J38" s="46"/>
      <c r="K38" s="54">
        <v>20</v>
      </c>
      <c r="L38" s="47">
        <v>100</v>
      </c>
    </row>
    <row r="39" spans="1:12" ht="17.25" hidden="1" customHeight="1">
      <c r="A39" s="48">
        <v>27</v>
      </c>
      <c r="B39" s="49" t="s">
        <v>16</v>
      </c>
      <c r="C39" s="50"/>
      <c r="D39" s="51"/>
      <c r="E39" s="52"/>
      <c r="F39" s="27"/>
      <c r="G39" s="28">
        <f t="shared" si="1"/>
        <v>0</v>
      </c>
      <c r="H39" s="53"/>
      <c r="I39" s="30"/>
      <c r="J39" s="46"/>
      <c r="K39" s="47">
        <v>20</v>
      </c>
      <c r="L39" s="47">
        <v>100</v>
      </c>
    </row>
    <row r="40" spans="1:12" ht="17.25" hidden="1" customHeight="1">
      <c r="A40" s="48">
        <v>28</v>
      </c>
      <c r="B40" s="49" t="s">
        <v>26</v>
      </c>
      <c r="C40" s="50"/>
      <c r="D40" s="51"/>
      <c r="E40" s="52"/>
      <c r="F40" s="27"/>
      <c r="G40" s="28">
        <f t="shared" si="1"/>
        <v>0</v>
      </c>
      <c r="H40" s="53"/>
      <c r="I40" s="30"/>
      <c r="J40" s="46"/>
      <c r="K40" s="54">
        <v>20</v>
      </c>
      <c r="L40" s="47">
        <v>100</v>
      </c>
    </row>
    <row r="41" spans="1:12" ht="17.25" hidden="1" customHeight="1">
      <c r="A41" s="48">
        <v>29</v>
      </c>
      <c r="B41" s="49" t="s">
        <v>12</v>
      </c>
      <c r="C41" s="50"/>
      <c r="D41" s="51"/>
      <c r="E41" s="52"/>
      <c r="F41" s="27"/>
      <c r="G41" s="28">
        <f t="shared" si="1"/>
        <v>0</v>
      </c>
      <c r="H41" s="53"/>
      <c r="I41" s="30"/>
      <c r="J41" s="46"/>
      <c r="K41" s="47">
        <v>20</v>
      </c>
      <c r="L41" s="47">
        <v>100</v>
      </c>
    </row>
    <row r="42" spans="1:12" ht="17.25" hidden="1" customHeight="1">
      <c r="A42" s="48">
        <v>30</v>
      </c>
      <c r="B42" s="49" t="s">
        <v>13</v>
      </c>
      <c r="C42" s="50"/>
      <c r="D42" s="51"/>
      <c r="E42" s="52"/>
      <c r="F42" s="27"/>
      <c r="G42" s="28">
        <f t="shared" si="1"/>
        <v>0</v>
      </c>
      <c r="H42" s="53"/>
      <c r="I42" s="30"/>
      <c r="J42" s="46"/>
      <c r="K42" s="54">
        <v>20</v>
      </c>
      <c r="L42" s="47">
        <v>100</v>
      </c>
    </row>
    <row r="43" spans="1:12" ht="9" hidden="1" customHeight="1" thickBot="1">
      <c r="A43" s="55">
        <v>31</v>
      </c>
      <c r="B43" s="56" t="s">
        <v>14</v>
      </c>
      <c r="C43" s="57"/>
      <c r="D43" s="58"/>
      <c r="E43" s="59"/>
      <c r="F43" s="33"/>
      <c r="G43" s="34">
        <f t="shared" si="1"/>
        <v>0</v>
      </c>
      <c r="H43" s="60"/>
      <c r="I43" s="36"/>
      <c r="J43" s="46"/>
      <c r="K43" s="47">
        <v>20</v>
      </c>
      <c r="L43" s="47">
        <v>100</v>
      </c>
    </row>
    <row r="44" spans="1:12" ht="3" customHeight="1">
      <c r="A44" s="10"/>
      <c r="B44" s="61"/>
      <c r="C44" s="10"/>
      <c r="D44" s="10"/>
      <c r="E44" s="62"/>
      <c r="F44" s="62"/>
      <c r="G44" s="62"/>
      <c r="H44" s="10"/>
      <c r="I44" s="63"/>
    </row>
    <row r="45" spans="1:12" ht="44.25" hidden="1" customHeight="1">
      <c r="A45" s="133"/>
      <c r="B45" s="133" t="s">
        <v>96</v>
      </c>
      <c r="C45" s="134"/>
      <c r="D45" s="124" t="s">
        <v>97</v>
      </c>
      <c r="E45" s="124"/>
      <c r="F45" s="135"/>
      <c r="G45" s="136"/>
      <c r="H45" s="137"/>
      <c r="I45" s="138"/>
      <c r="J45" s="46"/>
      <c r="K45" s="47"/>
      <c r="L45" s="47"/>
    </row>
    <row r="46" spans="1:12" s="70" customFormat="1" ht="27" customHeight="1">
      <c r="A46" s="309" t="s">
        <v>231</v>
      </c>
      <c r="B46" s="270"/>
      <c r="C46" s="271"/>
      <c r="D46" s="271"/>
      <c r="E46" s="271"/>
      <c r="F46" s="271"/>
      <c r="G46" s="67"/>
      <c r="H46" s="68"/>
      <c r="I46" s="69"/>
      <c r="J46" s="69"/>
    </row>
    <row r="47" spans="1:12" s="70" customFormat="1" ht="32.25" customHeight="1">
      <c r="A47" s="64" t="s">
        <v>232</v>
      </c>
      <c r="B47" s="272"/>
      <c r="C47" s="272"/>
      <c r="D47" s="272"/>
      <c r="E47" s="272"/>
      <c r="F47" s="272"/>
      <c r="H47" s="72"/>
      <c r="I47" s="69"/>
      <c r="J47" s="69"/>
      <c r="K47" s="73"/>
    </row>
    <row r="48" spans="1:12">
      <c r="E48" s="2"/>
      <c r="F48" s="2"/>
      <c r="G48" s="2"/>
      <c r="H48" s="8"/>
    </row>
  </sheetData>
  <autoFilter ref="C5:H43">
    <filterColumn colId="1">
      <customFilters>
        <customFilter operator="notEqual" val=" "/>
      </customFilters>
    </filterColumn>
  </autoFilter>
  <sortState ref="B6:G28">
    <sortCondition descending="1" ref="F6:F28"/>
  </sortState>
  <mergeCells count="3">
    <mergeCell ref="A1:I1"/>
    <mergeCell ref="A2:I2"/>
    <mergeCell ref="A4:I4"/>
  </mergeCells>
  <printOptions horizontalCentered="1"/>
  <pageMargins left="0.23622047244094491" right="0.27559055118110237" top="0.27559055118110237" bottom="0.11811023622047245" header="0" footer="0"/>
  <pageSetup paperSize="9" scale="64" fitToHeight="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23"/>
  <sheetViews>
    <sheetView tabSelected="1" view="pageBreakPreview" zoomScale="60" zoomScaleNormal="69" workbookViewId="0">
      <selection activeCell="Q14" sqref="Q14"/>
    </sheetView>
  </sheetViews>
  <sheetFormatPr defaultRowHeight="12.75"/>
  <cols>
    <col min="1" max="1" width="6.140625" style="2" customWidth="1"/>
    <col min="2" max="2" width="10.42578125" style="74" bestFit="1" customWidth="1"/>
    <col min="3" max="3" width="34.7109375" style="2" customWidth="1"/>
    <col min="4" max="4" width="46.5703125" style="2" bestFit="1" customWidth="1"/>
    <col min="5" max="5" width="29.7109375" style="75" bestFit="1" customWidth="1"/>
    <col min="6" max="6" width="8.5703125" style="75" customWidth="1"/>
    <col min="7" max="7" width="9" style="107" customWidth="1"/>
    <col min="8" max="8" width="8.85546875" style="2" customWidth="1"/>
    <col min="9" max="9" width="5.42578125" style="1" customWidth="1"/>
    <col min="10" max="10" width="1.85546875" style="1" customWidth="1"/>
    <col min="11" max="11" width="4.7109375" style="2" customWidth="1"/>
    <col min="12" max="12" width="7.85546875" style="2" customWidth="1"/>
    <col min="13" max="16384" width="9.140625" style="2"/>
  </cols>
  <sheetData>
    <row r="1" spans="1:14" ht="63.75" customHeight="1">
      <c r="A1" s="299" t="s">
        <v>235</v>
      </c>
      <c r="B1" s="300"/>
      <c r="C1" s="300"/>
      <c r="D1" s="300"/>
      <c r="E1" s="300"/>
      <c r="F1" s="300"/>
      <c r="G1" s="300"/>
      <c r="H1" s="300"/>
      <c r="I1" s="300"/>
    </row>
    <row r="2" spans="1:14" ht="60" customHeight="1" thickBot="1">
      <c r="A2" s="301" t="s">
        <v>183</v>
      </c>
      <c r="B2" s="302"/>
      <c r="C2" s="302"/>
      <c r="D2" s="302"/>
      <c r="E2" s="302"/>
      <c r="F2" s="302"/>
      <c r="G2" s="302"/>
      <c r="H2" s="302"/>
      <c r="I2" s="302"/>
      <c r="J2" s="3"/>
      <c r="K2" s="4"/>
      <c r="L2" s="4"/>
    </row>
    <row r="3" spans="1:14" ht="13.5" thickTop="1">
      <c r="A3" s="5" t="s">
        <v>37</v>
      </c>
      <c r="B3" s="6"/>
      <c r="C3" s="7"/>
      <c r="D3" s="7"/>
      <c r="E3" s="2"/>
      <c r="F3" s="2"/>
      <c r="G3" s="2"/>
      <c r="H3" s="8"/>
      <c r="I3" s="9" t="s">
        <v>17</v>
      </c>
      <c r="K3" s="10"/>
      <c r="L3" s="11"/>
    </row>
    <row r="4" spans="1:14" ht="63.75" customHeight="1" thickBot="1">
      <c r="A4" s="303" t="s">
        <v>36</v>
      </c>
      <c r="B4" s="304"/>
      <c r="C4" s="304"/>
      <c r="D4" s="304"/>
      <c r="E4" s="304"/>
      <c r="F4" s="304"/>
      <c r="G4" s="304"/>
      <c r="H4" s="304"/>
      <c r="I4" s="304"/>
      <c r="J4" s="3"/>
      <c r="K4" s="12"/>
      <c r="L4" s="12"/>
    </row>
    <row r="5" spans="1:14" ht="90.75" customHeight="1" thickBot="1">
      <c r="A5" s="14" t="s">
        <v>1</v>
      </c>
      <c r="B5" s="76" t="s">
        <v>2</v>
      </c>
      <c r="C5" s="115" t="s">
        <v>3</v>
      </c>
      <c r="D5" s="116" t="s">
        <v>4</v>
      </c>
      <c r="E5" s="117" t="s">
        <v>5</v>
      </c>
      <c r="F5" s="77" t="s">
        <v>6</v>
      </c>
      <c r="G5" s="78" t="s">
        <v>7</v>
      </c>
      <c r="H5" s="14" t="s">
        <v>8</v>
      </c>
      <c r="I5" s="15" t="s">
        <v>28</v>
      </c>
      <c r="J5" s="16"/>
      <c r="K5" s="79">
        <v>1</v>
      </c>
      <c r="L5" s="17" t="s">
        <v>10</v>
      </c>
      <c r="M5" s="19"/>
      <c r="N5" s="20"/>
    </row>
    <row r="6" spans="1:14" ht="44.25" customHeight="1">
      <c r="A6" s="80">
        <v>1</v>
      </c>
      <c r="B6" s="178" t="s">
        <v>66</v>
      </c>
      <c r="C6" s="118" t="s">
        <v>67</v>
      </c>
      <c r="D6" s="118" t="s">
        <v>65</v>
      </c>
      <c r="E6" s="118" t="s">
        <v>55</v>
      </c>
      <c r="F6" s="81">
        <v>90</v>
      </c>
      <c r="G6" s="82">
        <f>F6*K6/L6</f>
        <v>100</v>
      </c>
      <c r="H6" s="21" t="s">
        <v>184</v>
      </c>
      <c r="I6" s="83"/>
      <c r="J6" s="46"/>
      <c r="K6" s="47">
        <v>100</v>
      </c>
      <c r="L6" s="84">
        <v>90</v>
      </c>
    </row>
    <row r="7" spans="1:14" ht="44.25" customHeight="1">
      <c r="A7" s="85">
        <v>2</v>
      </c>
      <c r="B7" s="177" t="s">
        <v>86</v>
      </c>
      <c r="C7" s="120" t="s">
        <v>87</v>
      </c>
      <c r="D7" s="120" t="s">
        <v>88</v>
      </c>
      <c r="E7" s="120" t="s">
        <v>95</v>
      </c>
      <c r="F7" s="87">
        <v>84</v>
      </c>
      <c r="G7" s="88">
        <f t="shared" ref="G7:G17" si="0">F7*K7/L7</f>
        <v>93.333333333333329</v>
      </c>
      <c r="H7" s="29" t="s">
        <v>185</v>
      </c>
      <c r="I7" s="90"/>
      <c r="J7" s="46"/>
      <c r="K7" s="54">
        <v>100</v>
      </c>
      <c r="L7" s="91">
        <v>90</v>
      </c>
    </row>
    <row r="8" spans="1:14" ht="44.25" customHeight="1">
      <c r="A8" s="85">
        <v>3</v>
      </c>
      <c r="B8" s="119" t="s">
        <v>73</v>
      </c>
      <c r="C8" s="120" t="s">
        <v>94</v>
      </c>
      <c r="D8" s="120" t="s">
        <v>93</v>
      </c>
      <c r="E8" s="120" t="s">
        <v>60</v>
      </c>
      <c r="F8" s="87">
        <v>82</v>
      </c>
      <c r="G8" s="88">
        <f t="shared" si="0"/>
        <v>91.111111111111114</v>
      </c>
      <c r="H8" s="29" t="s">
        <v>186</v>
      </c>
      <c r="I8" s="90"/>
      <c r="J8" s="46"/>
      <c r="K8" s="47">
        <v>100</v>
      </c>
      <c r="L8" s="84">
        <v>90</v>
      </c>
    </row>
    <row r="9" spans="1:14" ht="44.25" customHeight="1">
      <c r="A9" s="85">
        <v>4</v>
      </c>
      <c r="B9" s="119" t="s">
        <v>63</v>
      </c>
      <c r="C9" s="120" t="s">
        <v>64</v>
      </c>
      <c r="D9" s="120" t="s">
        <v>65</v>
      </c>
      <c r="E9" s="120" t="s">
        <v>55</v>
      </c>
      <c r="F9" s="87">
        <v>72</v>
      </c>
      <c r="G9" s="88">
        <f t="shared" si="0"/>
        <v>80</v>
      </c>
      <c r="H9" s="29" t="s">
        <v>187</v>
      </c>
      <c r="I9" s="90"/>
      <c r="J9" s="46"/>
      <c r="K9" s="54">
        <v>100</v>
      </c>
      <c r="L9" s="91">
        <v>90</v>
      </c>
    </row>
    <row r="10" spans="1:14" ht="44.25" customHeight="1">
      <c r="A10" s="85">
        <v>5</v>
      </c>
      <c r="B10" s="132" t="s">
        <v>91</v>
      </c>
      <c r="C10" s="120" t="s">
        <v>92</v>
      </c>
      <c r="D10" s="120" t="s">
        <v>93</v>
      </c>
      <c r="E10" s="120" t="s">
        <v>60</v>
      </c>
      <c r="F10" s="87">
        <v>70</v>
      </c>
      <c r="G10" s="88">
        <f t="shared" si="0"/>
        <v>77.777777777777771</v>
      </c>
      <c r="H10" s="29" t="s">
        <v>188</v>
      </c>
      <c r="I10" s="90"/>
      <c r="J10" s="46"/>
      <c r="K10" s="47">
        <v>100</v>
      </c>
      <c r="L10" s="84">
        <v>90</v>
      </c>
    </row>
    <row r="11" spans="1:14" ht="44.25" customHeight="1">
      <c r="A11" s="85">
        <v>6</v>
      </c>
      <c r="B11" s="132" t="s">
        <v>80</v>
      </c>
      <c r="C11" s="120" t="s">
        <v>81</v>
      </c>
      <c r="D11" s="120" t="s">
        <v>82</v>
      </c>
      <c r="E11" s="120" t="s">
        <v>83</v>
      </c>
      <c r="F11" s="87">
        <v>58</v>
      </c>
      <c r="G11" s="88">
        <f t="shared" si="0"/>
        <v>64.444444444444443</v>
      </c>
      <c r="H11" s="29" t="s">
        <v>189</v>
      </c>
      <c r="I11" s="90"/>
      <c r="J11" s="46"/>
      <c r="K11" s="47">
        <v>100</v>
      </c>
      <c r="L11" s="84">
        <v>90</v>
      </c>
    </row>
    <row r="12" spans="1:14" ht="44.25" customHeight="1">
      <c r="A12" s="85">
        <v>7</v>
      </c>
      <c r="B12" s="121" t="s">
        <v>75</v>
      </c>
      <c r="C12" s="120" t="s">
        <v>76</v>
      </c>
      <c r="D12" s="120" t="s">
        <v>104</v>
      </c>
      <c r="E12" s="120" t="s">
        <v>77</v>
      </c>
      <c r="F12" s="87">
        <v>57</v>
      </c>
      <c r="G12" s="88">
        <f t="shared" si="0"/>
        <v>63.333333333333336</v>
      </c>
      <c r="H12" s="29" t="s">
        <v>190</v>
      </c>
      <c r="I12" s="90"/>
      <c r="J12" s="46"/>
      <c r="K12" s="54">
        <v>100</v>
      </c>
      <c r="L12" s="91">
        <v>90</v>
      </c>
    </row>
    <row r="13" spans="1:14" ht="44.25" customHeight="1">
      <c r="A13" s="85">
        <v>8</v>
      </c>
      <c r="B13" s="132" t="s">
        <v>68</v>
      </c>
      <c r="C13" s="120" t="s">
        <v>69</v>
      </c>
      <c r="D13" s="120" t="s">
        <v>70</v>
      </c>
      <c r="E13" s="120" t="s">
        <v>71</v>
      </c>
      <c r="F13" s="87">
        <v>54</v>
      </c>
      <c r="G13" s="88">
        <f t="shared" si="0"/>
        <v>60</v>
      </c>
      <c r="H13" s="29" t="s">
        <v>191</v>
      </c>
      <c r="I13" s="90"/>
      <c r="J13" s="46"/>
      <c r="K13" s="47">
        <v>100</v>
      </c>
      <c r="L13" s="84">
        <v>90</v>
      </c>
    </row>
    <row r="14" spans="1:14" ht="44.25" customHeight="1">
      <c r="A14" s="85">
        <v>9</v>
      </c>
      <c r="B14" s="132" t="s">
        <v>84</v>
      </c>
      <c r="C14" s="120" t="s">
        <v>85</v>
      </c>
      <c r="D14" s="120" t="s">
        <v>82</v>
      </c>
      <c r="E14" s="120" t="s">
        <v>83</v>
      </c>
      <c r="F14" s="87">
        <v>52</v>
      </c>
      <c r="G14" s="88">
        <f t="shared" si="0"/>
        <v>57.777777777777779</v>
      </c>
      <c r="H14" s="29" t="s">
        <v>192</v>
      </c>
      <c r="I14" s="90"/>
      <c r="J14" s="46"/>
      <c r="K14" s="47">
        <v>100</v>
      </c>
      <c r="L14" s="84">
        <v>90</v>
      </c>
    </row>
    <row r="15" spans="1:14" ht="44.25" customHeight="1">
      <c r="A15" s="85">
        <v>10</v>
      </c>
      <c r="B15" s="132" t="s">
        <v>78</v>
      </c>
      <c r="C15" s="120" t="s">
        <v>79</v>
      </c>
      <c r="D15" s="120" t="s">
        <v>104</v>
      </c>
      <c r="E15" s="120" t="s">
        <v>77</v>
      </c>
      <c r="F15" s="87">
        <v>43</v>
      </c>
      <c r="G15" s="88">
        <f t="shared" si="0"/>
        <v>47.777777777777779</v>
      </c>
      <c r="H15" s="29" t="s">
        <v>193</v>
      </c>
      <c r="I15" s="90"/>
      <c r="J15" s="46"/>
      <c r="K15" s="47">
        <v>100</v>
      </c>
      <c r="L15" s="84">
        <v>90</v>
      </c>
    </row>
    <row r="16" spans="1:14" ht="44.25" customHeight="1">
      <c r="A16" s="85">
        <v>11</v>
      </c>
      <c r="B16" s="119" t="s">
        <v>72</v>
      </c>
      <c r="C16" s="120" t="s">
        <v>74</v>
      </c>
      <c r="D16" s="120" t="s">
        <v>70</v>
      </c>
      <c r="E16" s="120" t="s">
        <v>71</v>
      </c>
      <c r="F16" s="87">
        <v>25</v>
      </c>
      <c r="G16" s="88">
        <f t="shared" si="0"/>
        <v>27.777777777777779</v>
      </c>
      <c r="H16" s="29" t="s">
        <v>194</v>
      </c>
      <c r="I16" s="90"/>
      <c r="J16" s="46"/>
      <c r="K16" s="47">
        <v>100</v>
      </c>
      <c r="L16" s="84">
        <v>90</v>
      </c>
    </row>
    <row r="17" spans="1:12" ht="44.25" customHeight="1" thickBot="1">
      <c r="A17" s="92">
        <v>12</v>
      </c>
      <c r="B17" s="122" t="s">
        <v>89</v>
      </c>
      <c r="C17" s="123" t="s">
        <v>90</v>
      </c>
      <c r="D17" s="123" t="s">
        <v>88</v>
      </c>
      <c r="E17" s="123" t="s">
        <v>95</v>
      </c>
      <c r="F17" s="94">
        <v>21</v>
      </c>
      <c r="G17" s="95">
        <f t="shared" si="0"/>
        <v>23.333333333333332</v>
      </c>
      <c r="H17" s="35" t="s">
        <v>195</v>
      </c>
      <c r="I17" s="97"/>
      <c r="J17" s="46"/>
      <c r="K17" s="47">
        <v>100</v>
      </c>
      <c r="L17" s="84">
        <v>90</v>
      </c>
    </row>
    <row r="18" spans="1:12" ht="18" customHeight="1">
      <c r="A18" s="133"/>
      <c r="B18" s="133"/>
      <c r="C18" s="134"/>
      <c r="D18" s="124"/>
      <c r="E18" s="124"/>
      <c r="F18" s="135"/>
      <c r="G18" s="136"/>
      <c r="H18" s="137"/>
      <c r="I18" s="138"/>
      <c r="J18" s="46"/>
      <c r="K18" s="47"/>
      <c r="L18" s="47"/>
    </row>
    <row r="19" spans="1:12" ht="44.25" hidden="1" customHeight="1">
      <c r="A19" s="133"/>
      <c r="B19" s="133" t="s">
        <v>96</v>
      </c>
      <c r="C19" s="134"/>
      <c r="D19" s="124" t="s">
        <v>97</v>
      </c>
      <c r="E19" s="124"/>
      <c r="F19" s="135"/>
      <c r="G19" s="136"/>
      <c r="H19" s="137"/>
      <c r="I19" s="138"/>
      <c r="J19" s="46"/>
      <c r="K19" s="47"/>
      <c r="L19" s="47"/>
    </row>
    <row r="20" spans="1:12" ht="12.75" customHeight="1">
      <c r="A20" s="10"/>
      <c r="B20" s="61"/>
      <c r="C20" s="10"/>
      <c r="D20" s="10"/>
      <c r="E20" s="62"/>
      <c r="F20" s="62"/>
      <c r="G20" s="10"/>
      <c r="H20" s="10"/>
      <c r="I20" s="63"/>
    </row>
    <row r="21" spans="1:12" s="128" customFormat="1" ht="24" customHeight="1">
      <c r="A21" s="309" t="s">
        <v>231</v>
      </c>
      <c r="B21" s="270"/>
      <c r="C21" s="271"/>
      <c r="D21" s="271"/>
      <c r="E21" s="271"/>
      <c r="F21" s="271"/>
      <c r="G21" s="125"/>
      <c r="H21" s="126"/>
      <c r="I21" s="127"/>
      <c r="J21" s="127"/>
    </row>
    <row r="22" spans="1:12" s="128" customFormat="1" ht="30" customHeight="1">
      <c r="A22" s="64" t="s">
        <v>232</v>
      </c>
      <c r="B22" s="272"/>
      <c r="C22" s="272"/>
      <c r="D22" s="272"/>
      <c r="E22" s="272"/>
      <c r="F22" s="272"/>
      <c r="G22" s="129"/>
      <c r="H22" s="130"/>
      <c r="I22" s="127"/>
      <c r="J22" s="127"/>
      <c r="K22" s="131"/>
    </row>
    <row r="23" spans="1:12">
      <c r="E23" s="2"/>
      <c r="F23" s="2"/>
      <c r="G23" s="75"/>
      <c r="H23" s="8"/>
    </row>
  </sheetData>
  <autoFilter ref="C5:H17"/>
  <sortState ref="B6:G17">
    <sortCondition descending="1" ref="F6:F17"/>
  </sortState>
  <mergeCells count="3">
    <mergeCell ref="A1:I1"/>
    <mergeCell ref="A2:I2"/>
    <mergeCell ref="A4:I4"/>
  </mergeCells>
  <printOptions horizontalCentered="1"/>
  <pageMargins left="0.23622047244094491" right="0.27559055118110237" top="0.27559055118110237" bottom="0.31496062992125984" header="0" footer="0"/>
  <pageSetup paperSize="9" scale="63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ФП Старшие</vt:lpstr>
      <vt:lpstr>КСУ ст_М</vt:lpstr>
      <vt:lpstr>КСУ ст_Ж)</vt:lpstr>
      <vt:lpstr>ФП Средние</vt:lpstr>
      <vt:lpstr>КСУ ср_М</vt:lpstr>
      <vt:lpstr>КСУ ср_Ж)</vt:lpstr>
      <vt:lpstr>'КСУ ср_Ж)'!Область_печати</vt:lpstr>
      <vt:lpstr>'КСУ ср_М'!Область_печати</vt:lpstr>
      <vt:lpstr>'КСУ ст_Ж)'!Область_печати</vt:lpstr>
      <vt:lpstr>'КСУ ст_М'!Область_печати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Кройтер И. С.</cp:lastModifiedBy>
  <cp:lastPrinted>2019-09-25T10:37:56Z</cp:lastPrinted>
  <dcterms:created xsi:type="dcterms:W3CDTF">2018-09-25T07:59:34Z</dcterms:created>
  <dcterms:modified xsi:type="dcterms:W3CDTF">2019-09-25T10:39:54Z</dcterms:modified>
</cp:coreProperties>
</file>