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24240" windowHeight="12315"/>
  </bookViews>
  <sheets>
    <sheet name="Первенство 3-4" sheetId="5" r:id="rId1"/>
    <sheet name="Лист2" sheetId="2" r:id="rId2"/>
    <sheet name="Лист3" sheetId="3" r:id="rId3"/>
  </sheets>
  <definedNames>
    <definedName name="_xlnm._FilterDatabase" localSheetId="0" hidden="1">'Первенство 3-4'!$A$10:$J$10</definedName>
    <definedName name="_xlnm.Print_Area" localSheetId="0">'Первенство 3-4'!$A$1:$V$27</definedName>
  </definedNames>
  <calcPr calcId="125725"/>
</workbook>
</file>

<file path=xl/calcChain.xml><?xml version="1.0" encoding="utf-8"?>
<calcChain xmlns="http://schemas.openxmlformats.org/spreadsheetml/2006/main">
  <c r="I13" i="5"/>
  <c r="I11"/>
  <c r="H14"/>
  <c r="I14" s="1"/>
  <c r="H17"/>
  <c r="I17" s="1"/>
  <c r="H12"/>
  <c r="I12" s="1"/>
  <c r="H15"/>
  <c r="I15" s="1"/>
  <c r="H11"/>
  <c r="H16"/>
  <c r="I16" s="1"/>
  <c r="H18"/>
  <c r="I18" s="1"/>
  <c r="E17"/>
  <c r="E12"/>
  <c r="E14"/>
  <c r="E15"/>
  <c r="E11"/>
  <c r="E16"/>
  <c r="E18"/>
  <c r="H13"/>
  <c r="E13"/>
</calcChain>
</file>

<file path=xl/sharedStrings.xml><?xml version="1.0" encoding="utf-8"?>
<sst xmlns="http://schemas.openxmlformats.org/spreadsheetml/2006/main" count="36" uniqueCount="36">
  <si>
    <t xml:space="preserve">ИТОГОВАЯ ТАБЛИЦА </t>
  </si>
  <si>
    <t>КОМАНДНЫЙ ЗАЧЕТ</t>
  </si>
  <si>
    <t>№ п\п</t>
  </si>
  <si>
    <t>Наименование субьекта</t>
  </si>
  <si>
    <t>Главный судья</t>
  </si>
  <si>
    <t>Главный секретарь</t>
  </si>
  <si>
    <t>Пьянкова Л.П. 1Кат.</t>
  </si>
  <si>
    <t>Пьянков В.Н. 1 кат.</t>
  </si>
  <si>
    <t>ИТОГО</t>
  </si>
  <si>
    <t>Итого</t>
  </si>
  <si>
    <t>Всероссийские соревнования Следственного комитета Российской Федерации по лыжным гонкам</t>
  </si>
  <si>
    <t>11-14 апреля 2024 года</t>
  </si>
  <si>
    <t>1-й день СВ</t>
  </si>
  <si>
    <t>2-й день Эстафета</t>
  </si>
  <si>
    <t>Мужчины</t>
  </si>
  <si>
    <t>Женщины</t>
  </si>
  <si>
    <t>Уральский Федеральный округ</t>
  </si>
  <si>
    <t>Сибирский Федеральный округ</t>
  </si>
  <si>
    <t>Южный Федеральный округ</t>
  </si>
  <si>
    <t>Центральный Федеральный округ</t>
  </si>
  <si>
    <t>Северо-Западный Федеральный округ</t>
  </si>
  <si>
    <t>Дальневосточный Федеральный округ</t>
  </si>
  <si>
    <t>Приволжский Федеральный округ</t>
  </si>
  <si>
    <t>Центральный аппарат</t>
  </si>
  <si>
    <t>сзфо</t>
  </si>
  <si>
    <t>уфо</t>
  </si>
  <si>
    <t>цфо</t>
  </si>
  <si>
    <t>пфо</t>
  </si>
  <si>
    <t>дфо</t>
  </si>
  <si>
    <t>юфо</t>
  </si>
  <si>
    <t>сфо</t>
  </si>
  <si>
    <t>ца</t>
  </si>
  <si>
    <t>Ханты-Мансийск, ЦЗВС им А.В. Филипенко, ул.Спортивная 24</t>
  </si>
  <si>
    <t>Место 1 день</t>
  </si>
  <si>
    <t>Место 2 день (эстафета)</t>
  </si>
  <si>
    <t>ОБЩЕКОМАНДНОЕ МЕСТО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</si>
</sst>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20</xdr:row>
      <xdr:rowOff>236510</xdr:rowOff>
    </xdr:from>
    <xdr:to>
      <xdr:col>1</xdr:col>
      <xdr:colOff>1590675</xdr:colOff>
      <xdr:row>22</xdr:row>
      <xdr:rowOff>47526</xdr:rowOff>
    </xdr:to>
    <xdr:pic>
      <xdr:nvPicPr>
        <xdr:cNvPr id="2" name="Рисунок 1" descr="1_new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5380010"/>
          <a:ext cx="1295400" cy="53491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21</xdr:row>
      <xdr:rowOff>0</xdr:rowOff>
    </xdr:from>
    <xdr:to>
      <xdr:col>8</xdr:col>
      <xdr:colOff>761564</xdr:colOff>
      <xdr:row>22</xdr:row>
      <xdr:rowOff>19049</xdr:rowOff>
    </xdr:to>
    <xdr:pic>
      <xdr:nvPicPr>
        <xdr:cNvPr id="3" name="Рисунок 2" descr="logo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5391150"/>
          <a:ext cx="1266389" cy="495299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21</xdr:row>
      <xdr:rowOff>28575</xdr:rowOff>
    </xdr:from>
    <xdr:to>
      <xdr:col>5</xdr:col>
      <xdr:colOff>380214</xdr:colOff>
      <xdr:row>22</xdr:row>
      <xdr:rowOff>66675</xdr:rowOff>
    </xdr:to>
    <xdr:pic>
      <xdr:nvPicPr>
        <xdr:cNvPr id="4" name="Рисунок 3" descr="15a7d26a-f63a-4eb1-b52f-4091a1c2430d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500" y="5419725"/>
          <a:ext cx="1113639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topLeftCell="A4" zoomScaleNormal="100" zoomScaleSheetLayoutView="100" workbookViewId="0">
      <selection activeCell="A18" sqref="A18"/>
    </sheetView>
  </sheetViews>
  <sheetFormatPr defaultRowHeight="15"/>
  <cols>
    <col min="1" max="1" width="5.28515625" customWidth="1"/>
    <col min="2" max="2" width="36.7109375" customWidth="1"/>
    <col min="3" max="3" width="12.5703125" customWidth="1"/>
    <col min="4" max="4" width="11.5703125" customWidth="1"/>
    <col min="5" max="6" width="7.28515625" customWidth="1"/>
    <col min="7" max="7" width="16.7109375" customWidth="1"/>
    <col min="8" max="8" width="7.7109375" customWidth="1"/>
    <col min="9" max="9" width="14.7109375" customWidth="1"/>
    <col min="10" max="10" width="24" customWidth="1"/>
    <col min="11" max="11" width="9.140625" customWidth="1"/>
    <col min="12" max="12" width="9.42578125" customWidth="1"/>
    <col min="13" max="13" width="9.5703125" customWidth="1"/>
    <col min="14" max="19" width="7.28515625" customWidth="1"/>
    <col min="20" max="20" width="9" customWidth="1"/>
    <col min="21" max="21" width="8.85546875" customWidth="1"/>
  </cols>
  <sheetData>
    <row r="1" spans="1:23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3" ht="21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ht="15" customHeight="1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4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>
      <c r="A5" s="1" t="s">
        <v>32</v>
      </c>
      <c r="B5" s="1"/>
      <c r="C5" s="1"/>
      <c r="D5" s="1"/>
      <c r="E5" s="1"/>
      <c r="F5" s="1"/>
      <c r="G5" s="1"/>
      <c r="H5" s="1"/>
      <c r="I5" s="30" t="s">
        <v>11</v>
      </c>
      <c r="J5" s="30"/>
      <c r="K5" s="30"/>
      <c r="L5" s="7"/>
      <c r="M5" s="7"/>
      <c r="N5" s="7"/>
      <c r="O5" s="7"/>
      <c r="P5" s="7"/>
      <c r="Q5" s="25"/>
      <c r="R5" s="25"/>
      <c r="S5" s="25"/>
      <c r="T5" s="25"/>
      <c r="U5" s="25"/>
      <c r="V5" s="7"/>
      <c r="W5" s="7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25"/>
      <c r="Q6" s="25"/>
      <c r="R6" s="25"/>
      <c r="S6" s="25"/>
      <c r="T6" s="25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3" ht="18.75" customHeight="1">
      <c r="A8" s="31" t="s">
        <v>2</v>
      </c>
      <c r="B8" s="31" t="s">
        <v>3</v>
      </c>
      <c r="C8" s="33" t="s">
        <v>12</v>
      </c>
      <c r="D8" s="34"/>
      <c r="E8" s="26" t="s">
        <v>9</v>
      </c>
      <c r="F8" s="37"/>
      <c r="G8" s="18" t="s">
        <v>13</v>
      </c>
      <c r="H8" s="26" t="s">
        <v>34</v>
      </c>
      <c r="I8" s="35" t="s">
        <v>8</v>
      </c>
      <c r="J8" s="40" t="s">
        <v>35</v>
      </c>
    </row>
    <row r="9" spans="1:23" ht="45" customHeight="1">
      <c r="A9" s="32"/>
      <c r="B9" s="32"/>
      <c r="C9" s="9" t="s">
        <v>14</v>
      </c>
      <c r="D9" s="9" t="s">
        <v>15</v>
      </c>
      <c r="E9" s="27"/>
      <c r="F9" s="38" t="s">
        <v>33</v>
      </c>
      <c r="G9" s="20"/>
      <c r="H9" s="27"/>
      <c r="I9" s="36"/>
      <c r="J9" s="41"/>
    </row>
    <row r="10" spans="1:23" ht="45" customHeight="1">
      <c r="A10" s="17"/>
      <c r="B10" s="23"/>
      <c r="C10" s="9"/>
      <c r="D10" s="9"/>
      <c r="E10" s="16"/>
      <c r="F10" s="38"/>
      <c r="G10" s="20"/>
      <c r="H10" s="16"/>
      <c r="I10" s="19"/>
      <c r="J10" s="19"/>
    </row>
    <row r="11" spans="1:23" ht="20.100000000000001" customHeight="1">
      <c r="A11" s="5">
        <v>1</v>
      </c>
      <c r="B11" s="24" t="s">
        <v>20</v>
      </c>
      <c r="C11" s="13">
        <v>27</v>
      </c>
      <c r="D11" s="13">
        <v>1</v>
      </c>
      <c r="E11" s="5">
        <f>SUM(C11:D11)</f>
        <v>28</v>
      </c>
      <c r="F11" s="39">
        <v>1</v>
      </c>
      <c r="G11" s="21">
        <v>1</v>
      </c>
      <c r="H11" s="5">
        <f>SUM(G11:G11)</f>
        <v>1</v>
      </c>
      <c r="I11" s="6">
        <f>2</f>
        <v>2</v>
      </c>
      <c r="J11" s="15">
        <v>1</v>
      </c>
    </row>
    <row r="12" spans="1:23" ht="20.100000000000001" customHeight="1">
      <c r="A12" s="5">
        <v>2</v>
      </c>
      <c r="B12" s="11" t="s">
        <v>16</v>
      </c>
      <c r="C12" s="8">
        <v>45</v>
      </c>
      <c r="D12" s="8">
        <v>3</v>
      </c>
      <c r="E12" s="5">
        <f>SUM(C12:D12)</f>
        <v>48</v>
      </c>
      <c r="F12" s="39">
        <v>2</v>
      </c>
      <c r="G12" s="21">
        <v>2</v>
      </c>
      <c r="H12" s="5">
        <f>SUM(G12:G12)</f>
        <v>2</v>
      </c>
      <c r="I12" s="6">
        <f>F12+H12</f>
        <v>4</v>
      </c>
      <c r="J12" s="15">
        <v>2</v>
      </c>
    </row>
    <row r="13" spans="1:23" ht="20.100000000000001" customHeight="1">
      <c r="A13" s="5">
        <v>3</v>
      </c>
      <c r="B13" s="11" t="s">
        <v>22</v>
      </c>
      <c r="C13" s="8">
        <v>42</v>
      </c>
      <c r="D13" s="8">
        <v>9</v>
      </c>
      <c r="E13" s="5">
        <f>SUM(C13:D13)</f>
        <v>51</v>
      </c>
      <c r="F13" s="39">
        <v>3</v>
      </c>
      <c r="G13" s="22">
        <v>4</v>
      </c>
      <c r="H13" s="5">
        <f>SUM(G13:G13)</f>
        <v>4</v>
      </c>
      <c r="I13" s="6">
        <f>F13+H13</f>
        <v>7</v>
      </c>
      <c r="J13" s="15">
        <v>3</v>
      </c>
    </row>
    <row r="14" spans="1:23" ht="20.100000000000001" customHeight="1">
      <c r="A14" s="5">
        <v>4</v>
      </c>
      <c r="B14" s="11" t="s">
        <v>19</v>
      </c>
      <c r="C14" s="14">
        <v>53</v>
      </c>
      <c r="D14" s="14">
        <v>2</v>
      </c>
      <c r="E14" s="5">
        <f>SUM(C14:D14)</f>
        <v>55</v>
      </c>
      <c r="F14" s="39">
        <v>4</v>
      </c>
      <c r="G14" s="21">
        <v>3</v>
      </c>
      <c r="H14" s="5">
        <f>SUM(G14:G14)</f>
        <v>3</v>
      </c>
      <c r="I14" s="6">
        <f>F14+H14</f>
        <v>7</v>
      </c>
      <c r="J14" s="15">
        <v>4</v>
      </c>
    </row>
    <row r="15" spans="1:23" ht="20.100000000000001" customHeight="1">
      <c r="A15" s="5">
        <v>5</v>
      </c>
      <c r="B15" s="12" t="s">
        <v>21</v>
      </c>
      <c r="C15" s="8">
        <v>89</v>
      </c>
      <c r="D15" s="8">
        <v>11</v>
      </c>
      <c r="E15" s="5">
        <f>SUM(C15:D15)</f>
        <v>100</v>
      </c>
      <c r="F15" s="39">
        <v>5</v>
      </c>
      <c r="G15" s="21">
        <v>6</v>
      </c>
      <c r="H15" s="5">
        <f>SUM(G15:G15)</f>
        <v>6</v>
      </c>
      <c r="I15" s="6">
        <f>F15+H15</f>
        <v>11</v>
      </c>
      <c r="J15" s="15">
        <v>5</v>
      </c>
    </row>
    <row r="16" spans="1:23" ht="20.100000000000001" customHeight="1">
      <c r="A16" s="5">
        <v>6</v>
      </c>
      <c r="B16" s="12" t="s">
        <v>17</v>
      </c>
      <c r="C16" s="14">
        <v>141</v>
      </c>
      <c r="D16" s="14">
        <v>7</v>
      </c>
      <c r="E16" s="5">
        <f>SUM(C16:D16)</f>
        <v>148</v>
      </c>
      <c r="F16" s="39">
        <v>7</v>
      </c>
      <c r="G16" s="21">
        <v>5</v>
      </c>
      <c r="H16" s="5">
        <f>SUM(G16:G16)</f>
        <v>5</v>
      </c>
      <c r="I16" s="6">
        <f>F16+H16</f>
        <v>12</v>
      </c>
      <c r="J16" s="15">
        <v>6</v>
      </c>
    </row>
    <row r="17" spans="1:19" ht="20.100000000000001" customHeight="1">
      <c r="A17" s="5">
        <v>7</v>
      </c>
      <c r="B17" s="11" t="s">
        <v>23</v>
      </c>
      <c r="C17" s="8">
        <v>106</v>
      </c>
      <c r="D17" s="8">
        <v>12</v>
      </c>
      <c r="E17" s="5">
        <f>SUM(C17:D17)</f>
        <v>118</v>
      </c>
      <c r="F17" s="39">
        <v>6</v>
      </c>
      <c r="G17" s="21">
        <v>7</v>
      </c>
      <c r="H17" s="5">
        <f>SUM(G17:G17)</f>
        <v>7</v>
      </c>
      <c r="I17" s="6">
        <f>F17+H17</f>
        <v>13</v>
      </c>
      <c r="J17" s="15">
        <v>7</v>
      </c>
    </row>
    <row r="18" spans="1:19" ht="20.100000000000001" customHeight="1">
      <c r="A18" s="5">
        <v>8</v>
      </c>
      <c r="B18" s="12" t="s">
        <v>18</v>
      </c>
      <c r="C18" s="14">
        <v>160</v>
      </c>
      <c r="D18" s="14">
        <v>15</v>
      </c>
      <c r="E18" s="5">
        <f>SUM(C18:D18)</f>
        <v>175</v>
      </c>
      <c r="F18" s="39">
        <v>8</v>
      </c>
      <c r="G18" s="21">
        <v>8</v>
      </c>
      <c r="H18" s="5">
        <f>SUM(G18:G18)</f>
        <v>8</v>
      </c>
      <c r="I18" s="6">
        <f>F18+H18</f>
        <v>16</v>
      </c>
      <c r="J18" s="15">
        <v>8</v>
      </c>
    </row>
    <row r="19" spans="1:19" ht="25.5" customHeight="1">
      <c r="A19" s="2"/>
      <c r="B19" s="2" t="s">
        <v>4</v>
      </c>
      <c r="C19" s="2"/>
      <c r="D19" s="2"/>
      <c r="E19" s="2"/>
      <c r="F19" s="2"/>
      <c r="G19" s="2"/>
      <c r="H19" s="2" t="s">
        <v>7</v>
      </c>
      <c r="I19" s="2"/>
      <c r="J19" s="2"/>
    </row>
    <row r="20" spans="1:19" ht="28.5" customHeight="1">
      <c r="A20" s="2"/>
      <c r="B20" s="2" t="s">
        <v>5</v>
      </c>
      <c r="C20" s="2"/>
      <c r="D20" s="2"/>
      <c r="E20" s="2"/>
      <c r="F20" s="2"/>
      <c r="G20" s="2"/>
      <c r="H20" s="2" t="s">
        <v>6</v>
      </c>
      <c r="I20" s="2"/>
      <c r="J20" s="2"/>
    </row>
    <row r="21" spans="1:19" ht="20.10000000000000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9" ht="37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9" ht="5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K24" s="2"/>
      <c r="L24" s="2"/>
      <c r="M24" s="2"/>
      <c r="N24" s="2"/>
      <c r="O24" s="2"/>
      <c r="P24" s="2"/>
      <c r="Q24" s="2"/>
      <c r="R24" s="2"/>
      <c r="S24" s="2"/>
    </row>
    <row r="25" spans="1:19" ht="40.5" customHeight="1"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K26" s="2"/>
      <c r="L26" s="2"/>
      <c r="M26" s="2"/>
      <c r="N26" s="2"/>
      <c r="O26" s="2"/>
    </row>
    <row r="27" spans="1:19">
      <c r="K27" s="2"/>
      <c r="L27" s="2"/>
      <c r="M27" s="2"/>
      <c r="N27" s="2"/>
      <c r="O27" s="2"/>
    </row>
  </sheetData>
  <autoFilter ref="A10:J10">
    <filterColumn colId="5"/>
    <sortState ref="A11:J20">
      <sortCondition ref="I10"/>
    </sortState>
  </autoFilter>
  <mergeCells count="13">
    <mergeCell ref="P6:T6"/>
    <mergeCell ref="E8:E9"/>
    <mergeCell ref="A1:K1"/>
    <mergeCell ref="A3:K4"/>
    <mergeCell ref="A2:K2"/>
    <mergeCell ref="I5:K5"/>
    <mergeCell ref="A8:A9"/>
    <mergeCell ref="C8:D8"/>
    <mergeCell ref="H8:H9"/>
    <mergeCell ref="I8:I9"/>
    <mergeCell ref="J8:J9"/>
    <mergeCell ref="B8:B9"/>
    <mergeCell ref="Q5:U5"/>
  </mergeCells>
  <printOptions horizontalCentered="1"/>
  <pageMargins left="0.6692913385826772" right="0.15748031496062992" top="0.74803149606299213" bottom="0.74803149606299213" header="0.31496062992125984" footer="0.31496062992125984"/>
  <pageSetup paperSize="9" scale="70" fitToWidth="0" fitToHeight="0" orientation="landscape" r:id="rId1"/>
  <colBreaks count="1" manualBreakCount="1">
    <brk id="1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H6" sqref="H6"/>
    </sheetView>
  </sheetViews>
  <sheetFormatPr defaultRowHeight="15"/>
  <sheetData>
    <row r="1" spans="1:8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</row>
    <row r="2" spans="1:8">
      <c r="A2">
        <v>1</v>
      </c>
      <c r="B2">
        <v>2</v>
      </c>
      <c r="C2">
        <v>3</v>
      </c>
      <c r="D2">
        <v>4</v>
      </c>
      <c r="E2">
        <v>11</v>
      </c>
      <c r="F2">
        <v>12</v>
      </c>
      <c r="G2">
        <v>23</v>
      </c>
      <c r="H2">
        <v>15</v>
      </c>
    </row>
    <row r="3" spans="1:8">
      <c r="A3">
        <v>6</v>
      </c>
      <c r="B3">
        <v>8</v>
      </c>
      <c r="C3">
        <v>5</v>
      </c>
      <c r="D3">
        <v>10</v>
      </c>
      <c r="E3">
        <v>24</v>
      </c>
      <c r="F3">
        <v>47</v>
      </c>
      <c r="G3">
        <v>37</v>
      </c>
      <c r="H3">
        <v>18</v>
      </c>
    </row>
    <row r="4" spans="1:8">
      <c r="A4">
        <v>7</v>
      </c>
      <c r="B4">
        <v>16</v>
      </c>
      <c r="C4">
        <v>9</v>
      </c>
      <c r="D4">
        <v>17</v>
      </c>
      <c r="E4">
        <v>27</v>
      </c>
      <c r="F4">
        <v>51</v>
      </c>
      <c r="G4">
        <v>40</v>
      </c>
      <c r="H4">
        <v>35</v>
      </c>
    </row>
    <row r="5" spans="1:8">
      <c r="A5">
        <v>13</v>
      </c>
      <c r="B5">
        <v>19</v>
      </c>
      <c r="C5">
        <v>25</v>
      </c>
      <c r="D5">
        <v>22</v>
      </c>
      <c r="E5">
        <v>28</v>
      </c>
      <c r="F5">
        <v>50</v>
      </c>
      <c r="G5">
        <v>41</v>
      </c>
      <c r="H5">
        <v>38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Первенство 3-4</vt:lpstr>
      <vt:lpstr>Лист2</vt:lpstr>
      <vt:lpstr>Лист3</vt:lpstr>
      <vt:lpstr>'Первенство 3-4'!Область_печати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2024-04-13T07:16:04Z</dcterms:modified>
</cp:coreProperties>
</file>